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4"/>
  <workbookPr autoCompressPictures="0"/>
  <mc:AlternateContent xmlns:mc="http://schemas.openxmlformats.org/markup-compatibility/2006">
    <mc:Choice Requires="x15">
      <x15ac:absPath xmlns:x15ac="http://schemas.microsoft.com/office/spreadsheetml/2010/11/ac" url="/Users/nortonjm/Desktop/"/>
    </mc:Choice>
  </mc:AlternateContent>
  <xr:revisionPtr revIDLastSave="0" documentId="13_ncr:1_{04180E14-BAE6-504D-9B6B-1180BCB34E90}" xr6:coauthVersionLast="43" xr6:coauthVersionMax="43" xr10:uidLastSave="{00000000-0000-0000-0000-000000000000}"/>
  <bookViews>
    <workbookView xWindow="0" yWindow="460" windowWidth="25600" windowHeight="15460" tabRatio="804" activeTab="3" xr2:uid="{00000000-000D-0000-FFFF-FFFF00000000}"/>
  </bookViews>
  <sheets>
    <sheet name="Header" sheetId="26" r:id="rId1"/>
    <sheet name="Health Concerns" sheetId="24" r:id="rId2"/>
    <sheet name="Goals" sheetId="25" r:id="rId3"/>
    <sheet name="Interventions" sheetId="22" r:id="rId4"/>
    <sheet name="HS Eval + Outcomes" sheetId="23" r:id="rId5"/>
  </sheets>
  <definedNames>
    <definedName name="N18.1" localSheetId="1">'Health Concerns'!#REF!</definedName>
    <definedName name="N18.2" localSheetId="1">'Health Concerns'!$M$32</definedName>
    <definedName name="N18.3" localSheetId="1">'Health Concerns'!$M$13</definedName>
    <definedName name="N18.4" localSheetId="1">'Health Concerns'!#REF!</definedName>
    <definedName name="N18.5" localSheetId="1">'Health Concerns'!$M$15</definedName>
    <definedName name="N18.6" localSheetId="1">'Health Concerns'!$M$50</definedName>
    <definedName name="N18.9" localSheetId="1">'Health Concerns'!#REF!</definedName>
    <definedName name="_xlnm.Print_Area" localSheetId="2">Goals!$A$1:$J$27</definedName>
    <definedName name="_xlnm.Print_Area" localSheetId="0">Header!$A$1:$G$24</definedName>
    <definedName name="_xlnm.Print_Area" localSheetId="1">'Health Concerns'!$A$1:$N$97</definedName>
    <definedName name="_xlnm.Print_Area" localSheetId="4">'HS Eval + Outcomes'!$A$1:$G$67</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1" i="22" l="1"/>
  <c r="K1" i="22" l="1"/>
  <c r="L1" i="24"/>
  <c r="G1" i="23"/>
  <c r="F1" i="23"/>
  <c r="M1" i="22"/>
  <c r="N1" i="24"/>
  <c r="M1" i="24"/>
  <c r="K1" i="24"/>
  <c r="I1" i="25"/>
  <c r="H1" i="25"/>
</calcChain>
</file>

<file path=xl/sharedStrings.xml><?xml version="1.0" encoding="utf-8"?>
<sst xmlns="http://schemas.openxmlformats.org/spreadsheetml/2006/main" count="2151" uniqueCount="1047">
  <si>
    <t>Indicator (Question, measurement)</t>
    <phoneticPr fontId="4" type="noConversion"/>
  </si>
  <si>
    <t>Transportation</t>
    <phoneticPr fontId="4" type="noConversion"/>
  </si>
  <si>
    <t>CKD</t>
    <phoneticPr fontId="4" type="noConversion"/>
  </si>
  <si>
    <t>Indicator (Question, measurement)</t>
  </si>
  <si>
    <t>Date of Birth</t>
  </si>
  <si>
    <t>UACR</t>
  </si>
  <si>
    <t>Advanced directives</t>
  </si>
  <si>
    <t>Comorbidities/Complications</t>
    <phoneticPr fontId="4" type="noConversion"/>
  </si>
  <si>
    <t>Estimated average glucose</t>
    <phoneticPr fontId="4" type="noConversion"/>
  </si>
  <si>
    <t>Education</t>
    <phoneticPr fontId="4" type="noConversion"/>
  </si>
  <si>
    <t>Nutrition</t>
    <phoneticPr fontId="4" type="noConversion"/>
  </si>
  <si>
    <t>Smoking status</t>
    <phoneticPr fontId="4" type="noConversion"/>
  </si>
  <si>
    <t>Hyperlipidemia</t>
  </si>
  <si>
    <t>Social determinants</t>
    <phoneticPr fontId="4" type="noConversion"/>
  </si>
  <si>
    <t>Age</t>
    <phoneticPr fontId="4" type="noConversion"/>
  </si>
  <si>
    <t>Race</t>
    <phoneticPr fontId="4" type="noConversion"/>
  </si>
  <si>
    <t>Education level</t>
    <phoneticPr fontId="4" type="noConversion"/>
  </si>
  <si>
    <t>Discrimination</t>
    <phoneticPr fontId="4" type="noConversion"/>
  </si>
  <si>
    <t>Health literacy</t>
    <phoneticPr fontId="4" type="noConversion"/>
  </si>
  <si>
    <t>Quality of life</t>
    <phoneticPr fontId="4" type="noConversion"/>
  </si>
  <si>
    <t>Anion gap</t>
  </si>
  <si>
    <t>Creatinine Index</t>
  </si>
  <si>
    <t>Marital/spousal status</t>
  </si>
  <si>
    <t>Ethnicity</t>
  </si>
  <si>
    <t>Primary care provider</t>
  </si>
  <si>
    <t>Vascular surgery/arm vein mapping</t>
  </si>
  <si>
    <t>Bone survey X rays</t>
  </si>
  <si>
    <t>Bone density</t>
  </si>
  <si>
    <t>Coronary artery disease</t>
  </si>
  <si>
    <t>Blood urea nitrogen</t>
  </si>
  <si>
    <t>BMI</t>
  </si>
  <si>
    <t>Currently pregnant</t>
  </si>
  <si>
    <t>History of pre-eclampsia</t>
  </si>
  <si>
    <t>Cognitive health</t>
  </si>
  <si>
    <t>Patient name</t>
  </si>
  <si>
    <t>Patient IDs</t>
  </si>
  <si>
    <t>Document ID</t>
  </si>
  <si>
    <t>Author</t>
  </si>
  <si>
    <t xml:space="preserve">Patient contact info </t>
  </si>
  <si>
    <t>Author contact info</t>
  </si>
  <si>
    <t>Maintainer contact info</t>
  </si>
  <si>
    <t>Other potentially useful information:</t>
  </si>
  <si>
    <t>Standard CCDA header elements:</t>
  </si>
  <si>
    <t>Sexual health/ satisfaction</t>
  </si>
  <si>
    <t>Medications</t>
  </si>
  <si>
    <t>Nephrologist referral</t>
  </si>
  <si>
    <t>Dietitian referral</t>
  </si>
  <si>
    <t>Social worker referral</t>
  </si>
  <si>
    <t>Nurse educator referral</t>
  </si>
  <si>
    <t>Hypocalcemia</t>
  </si>
  <si>
    <t xml:space="preserve">Hypercalcemia </t>
  </si>
  <si>
    <t xml:space="preserve">Anemia </t>
  </si>
  <si>
    <t>Depression</t>
  </si>
  <si>
    <t>Functional status</t>
  </si>
  <si>
    <t xml:space="preserve">Hyperkalemia </t>
  </si>
  <si>
    <t>Hyperphosphatemia</t>
  </si>
  <si>
    <t>Metabolic acidosis</t>
  </si>
  <si>
    <t>Transferrin saturation</t>
  </si>
  <si>
    <t>A1C</t>
  </si>
  <si>
    <t>Secondary hyperparathyroidism</t>
  </si>
  <si>
    <t>Immunizations</t>
  </si>
  <si>
    <t>Smoking cessation programs</t>
  </si>
  <si>
    <t>Weight loss programs</t>
  </si>
  <si>
    <t>Physical activity programs</t>
  </si>
  <si>
    <t>Hemoglobin</t>
  </si>
  <si>
    <t>Serum potassium</t>
  </si>
  <si>
    <t>Systolic blood pressure</t>
  </si>
  <si>
    <t>Corrected calcium</t>
  </si>
  <si>
    <t>Serum phosphorus</t>
  </si>
  <si>
    <t>Dialysis access status</t>
  </si>
  <si>
    <t>Ferritin</t>
  </si>
  <si>
    <t>LDL</t>
  </si>
  <si>
    <t>Diastolic blood pressure</t>
  </si>
  <si>
    <t>Weight</t>
  </si>
  <si>
    <t>KT/V</t>
  </si>
  <si>
    <t>Intact parathyroid hormone</t>
  </si>
  <si>
    <t>Serum bicarbonate</t>
  </si>
  <si>
    <t>Chloride</t>
  </si>
  <si>
    <t>HDL</t>
  </si>
  <si>
    <t>Triglycerides</t>
  </si>
  <si>
    <t>Serum albumin</t>
  </si>
  <si>
    <t>Smoking cessation</t>
  </si>
  <si>
    <t>Employment status</t>
  </si>
  <si>
    <t>Alcohol use</t>
  </si>
  <si>
    <t>Housing stability</t>
  </si>
  <si>
    <t>Sodium</t>
  </si>
  <si>
    <t>Total cholesterol</t>
  </si>
  <si>
    <t>Red Cell Distribution Width</t>
  </si>
  <si>
    <t>Environmental conditions</t>
  </si>
  <si>
    <t>Priority</t>
  </si>
  <si>
    <t>MDS</t>
  </si>
  <si>
    <t>Blood pressure taking</t>
  </si>
  <si>
    <t>Priority Score</t>
  </si>
  <si>
    <t xml:space="preserve">A </t>
  </si>
  <si>
    <t>Associated interventions</t>
  </si>
  <si>
    <t>B</t>
  </si>
  <si>
    <t>Priority score</t>
  </si>
  <si>
    <t>Diet counseling</t>
  </si>
  <si>
    <t>Physical activity achievement</t>
  </si>
  <si>
    <t>Dietitian referral
Diet counseling
Heart healthy diet
Sodium restriction
Protein moderation
Potassium limitation
Phosphorus limitation
Fluid intake/counseling</t>
  </si>
  <si>
    <t>Weight loss program
Physical activity program
Dietitian referral
Diet counseling</t>
  </si>
  <si>
    <t>A</t>
  </si>
  <si>
    <t>Description of measurement or calculation/conditions</t>
  </si>
  <si>
    <t>Obesity</t>
  </si>
  <si>
    <r>
      <rPr>
        <b/>
        <sz val="11"/>
        <rFont val="Cambria"/>
        <family val="1"/>
      </rPr>
      <t xml:space="preserve">I10 </t>
    </r>
    <r>
      <rPr>
        <sz val="11"/>
        <rFont val="Cambria"/>
        <family val="1"/>
      </rPr>
      <t xml:space="preserve">Essential (primary) hypertension
</t>
    </r>
    <r>
      <rPr>
        <b/>
        <sz val="11"/>
        <rFont val="Cambria"/>
        <family val="1"/>
      </rPr>
      <t xml:space="preserve">I15 </t>
    </r>
    <r>
      <rPr>
        <sz val="11"/>
        <rFont val="Cambria"/>
        <family val="1"/>
      </rPr>
      <t>Secondary hypertension</t>
    </r>
  </si>
  <si>
    <t>NR</t>
  </si>
  <si>
    <r>
      <rPr>
        <b/>
        <sz val="11"/>
        <rFont val="Cambria"/>
        <family val="1"/>
      </rPr>
      <t xml:space="preserve">Z33 </t>
    </r>
    <r>
      <rPr>
        <sz val="11"/>
        <rFont val="Cambria"/>
        <family val="1"/>
      </rPr>
      <t xml:space="preserve">Pregnant state 
</t>
    </r>
    <r>
      <rPr>
        <b/>
        <sz val="11"/>
        <rFont val="Cambria"/>
        <family val="1"/>
      </rPr>
      <t xml:space="preserve">O30.0 </t>
    </r>
    <r>
      <rPr>
        <sz val="11"/>
        <rFont val="Cambria"/>
        <family val="1"/>
      </rPr>
      <t xml:space="preserve">Twin pregnancy
</t>
    </r>
    <r>
      <rPr>
        <b/>
        <sz val="11"/>
        <rFont val="Cambria"/>
        <family val="1"/>
      </rPr>
      <t xml:space="preserve">O30.1 </t>
    </r>
    <r>
      <rPr>
        <sz val="11"/>
        <rFont val="Cambria"/>
        <family val="1"/>
      </rPr>
      <t xml:space="preserve">Triplet pregnancy
</t>
    </r>
    <r>
      <rPr>
        <b/>
        <sz val="11"/>
        <rFont val="Cambria"/>
        <family val="1"/>
      </rPr>
      <t xml:space="preserve">O48 </t>
    </r>
    <r>
      <rPr>
        <sz val="11"/>
        <rFont val="Cambria"/>
        <family val="1"/>
      </rPr>
      <t xml:space="preserve">Late pregnancy
</t>
    </r>
    <r>
      <rPr>
        <b/>
        <sz val="11"/>
        <rFont val="Cambria"/>
        <family val="1"/>
      </rPr>
      <t xml:space="preserve">O48.1 </t>
    </r>
    <r>
      <rPr>
        <sz val="11"/>
        <rFont val="Cambria"/>
        <family val="1"/>
      </rPr>
      <t>Prolonged pregnancy</t>
    </r>
  </si>
  <si>
    <r>
      <rPr>
        <b/>
        <sz val="11"/>
        <rFont val="Cambria"/>
        <family val="1"/>
      </rPr>
      <t xml:space="preserve">O14 </t>
    </r>
    <r>
      <rPr>
        <sz val="11"/>
        <rFont val="Cambria"/>
        <family val="1"/>
      </rPr>
      <t xml:space="preserve">Pre-eclampsia
</t>
    </r>
    <r>
      <rPr>
        <b/>
        <sz val="11"/>
        <rFont val="Cambria"/>
        <family val="1"/>
      </rPr>
      <t xml:space="preserve">O14.0 </t>
    </r>
    <r>
      <rPr>
        <sz val="11"/>
        <rFont val="Cambria"/>
        <family val="1"/>
      </rPr>
      <t xml:space="preserve"> Mild to moderate pre-eclampsia
</t>
    </r>
    <r>
      <rPr>
        <b/>
        <sz val="11"/>
        <rFont val="Cambria"/>
        <family val="1"/>
      </rPr>
      <t xml:space="preserve">O14.1 </t>
    </r>
    <r>
      <rPr>
        <sz val="11"/>
        <rFont val="Cambria"/>
        <family val="1"/>
      </rPr>
      <t xml:space="preserve">Severe pre-eclampsia
</t>
    </r>
    <r>
      <rPr>
        <b/>
        <sz val="11"/>
        <rFont val="Cambria"/>
        <family val="1"/>
      </rPr>
      <t xml:space="preserve">O14.9 </t>
    </r>
    <r>
      <rPr>
        <sz val="11"/>
        <rFont val="Cambria"/>
        <family val="1"/>
      </rPr>
      <t xml:space="preserve">Unspecified pre-eclampsia
</t>
    </r>
    <r>
      <rPr>
        <b/>
        <sz val="11"/>
        <rFont val="Cambria"/>
        <family val="1"/>
      </rPr>
      <t xml:space="preserve">O11 </t>
    </r>
    <r>
      <rPr>
        <sz val="11"/>
        <rFont val="Cambria"/>
        <family val="1"/>
      </rPr>
      <t>Pre-existing hypertension with pre-eclampsia</t>
    </r>
  </si>
  <si>
    <r>
      <rPr>
        <b/>
        <sz val="11"/>
        <rFont val="Cambria"/>
        <family val="1"/>
      </rPr>
      <t xml:space="preserve">E87.5 </t>
    </r>
    <r>
      <rPr>
        <sz val="11"/>
        <rFont val="Cambria"/>
        <family val="1"/>
      </rPr>
      <t>Hyperkalemia</t>
    </r>
  </si>
  <si>
    <r>
      <rPr>
        <b/>
        <sz val="11"/>
        <rFont val="Cambria"/>
        <family val="1"/>
      </rPr>
      <t>D64.8</t>
    </r>
    <r>
      <rPr>
        <sz val="11"/>
        <rFont val="Cambria"/>
        <family val="1"/>
      </rPr>
      <t xml:space="preserve"> Other specified anemias
</t>
    </r>
    <r>
      <rPr>
        <b/>
        <sz val="11"/>
        <rFont val="Cambria"/>
        <family val="1"/>
      </rPr>
      <t xml:space="preserve">D64.89 </t>
    </r>
    <r>
      <rPr>
        <sz val="11"/>
        <rFont val="Cambria"/>
        <family val="1"/>
      </rPr>
      <t>Other specified anemias</t>
    </r>
    <r>
      <rPr>
        <b/>
        <sz val="11"/>
        <rFont val="Cambria"/>
        <family val="1"/>
      </rPr>
      <t xml:space="preserve">
D64.9 </t>
    </r>
    <r>
      <rPr>
        <sz val="11"/>
        <rFont val="Cambria"/>
        <family val="1"/>
      </rPr>
      <t xml:space="preserve">Anemia, unspecified
</t>
    </r>
    <r>
      <rPr>
        <b/>
        <sz val="11"/>
        <rFont val="Cambria"/>
        <family val="1"/>
      </rPr>
      <t>D63</t>
    </r>
    <r>
      <rPr>
        <sz val="11"/>
        <rFont val="Cambria"/>
        <family val="1"/>
      </rPr>
      <t xml:space="preserve"> Anemia in chronic diseases classified elsewhere
</t>
    </r>
    <r>
      <rPr>
        <b/>
        <sz val="11"/>
        <rFont val="Cambria"/>
        <family val="1"/>
      </rPr>
      <t xml:space="preserve">D63.1 </t>
    </r>
    <r>
      <rPr>
        <sz val="11"/>
        <rFont val="Cambria"/>
        <family val="1"/>
      </rPr>
      <t xml:space="preserve">Anemia in chronic kidney disease
</t>
    </r>
    <r>
      <rPr>
        <b/>
        <sz val="11"/>
        <rFont val="Cambria"/>
        <family val="1"/>
      </rPr>
      <t xml:space="preserve">D63.8 </t>
    </r>
    <r>
      <rPr>
        <sz val="11"/>
        <rFont val="Cambria"/>
        <family val="1"/>
      </rPr>
      <t xml:space="preserve">Anemia in other chronic diseases classified </t>
    </r>
  </si>
  <si>
    <r>
      <rPr>
        <b/>
        <sz val="11"/>
        <rFont val="Cambria"/>
        <family val="1"/>
      </rPr>
      <t xml:space="preserve">R31 </t>
    </r>
    <r>
      <rPr>
        <sz val="11"/>
        <rFont val="Cambria"/>
        <family val="1"/>
      </rPr>
      <t xml:space="preserve">Hematuria 
</t>
    </r>
    <r>
      <rPr>
        <b/>
        <sz val="11"/>
        <rFont val="Cambria"/>
        <family val="1"/>
      </rPr>
      <t xml:space="preserve">R31.0 </t>
    </r>
    <r>
      <rPr>
        <sz val="11"/>
        <rFont val="Cambria"/>
        <family val="1"/>
      </rPr>
      <t>Gross hematuria</t>
    </r>
    <r>
      <rPr>
        <b/>
        <sz val="11"/>
        <rFont val="Cambria"/>
        <family val="1"/>
      </rPr>
      <t xml:space="preserve">
R31.9 </t>
    </r>
    <r>
      <rPr>
        <sz val="11"/>
        <rFont val="Cambria"/>
        <family val="1"/>
      </rPr>
      <t xml:space="preserve">Hematuria, unspecified
</t>
    </r>
    <r>
      <rPr>
        <b/>
        <sz val="11"/>
        <rFont val="Cambria"/>
        <family val="1"/>
      </rPr>
      <t xml:space="preserve">N02 </t>
    </r>
    <r>
      <rPr>
        <sz val="11"/>
        <rFont val="Cambria"/>
        <family val="1"/>
      </rPr>
      <t xml:space="preserve">Recurrent and persistent hematuria
</t>
    </r>
    <r>
      <rPr>
        <b/>
        <sz val="11"/>
        <rFont val="Cambria"/>
        <family val="1"/>
      </rPr>
      <t xml:space="preserve">N02.0 </t>
    </r>
    <r>
      <rPr>
        <sz val="11"/>
        <rFont val="Cambria"/>
        <family val="1"/>
      </rPr>
      <t xml:space="preserve">Recurrent and persistent hematuria with minor glomerular abnormality
</t>
    </r>
    <r>
      <rPr>
        <b/>
        <sz val="11"/>
        <rFont val="Cambria"/>
        <family val="1"/>
      </rPr>
      <t xml:space="preserve">N02.7 </t>
    </r>
    <r>
      <rPr>
        <sz val="11"/>
        <rFont val="Cambria"/>
        <family val="1"/>
      </rPr>
      <t xml:space="preserve">Recurrent and persistent hematuria with diffuse crescentic glomerulonephritis
</t>
    </r>
    <r>
      <rPr>
        <b/>
        <sz val="11"/>
        <rFont val="Cambria"/>
        <family val="1"/>
      </rPr>
      <t xml:space="preserve">N02.4 </t>
    </r>
    <r>
      <rPr>
        <sz val="11"/>
        <rFont val="Cambria"/>
        <family val="1"/>
      </rPr>
      <t xml:space="preserve">Recurrent and persistent hematuria with diffuse endocapillary proliferative glomerulonephritis
</t>
    </r>
    <r>
      <rPr>
        <b/>
        <sz val="11"/>
        <rFont val="Cambria"/>
        <family val="1"/>
      </rPr>
      <t xml:space="preserve">N02.9 </t>
    </r>
    <r>
      <rPr>
        <sz val="11"/>
        <rFont val="Cambria"/>
        <family val="1"/>
      </rPr>
      <t xml:space="preserve">Recurrent and persistent hematuria with unspecified morphologic changes
</t>
    </r>
    <r>
      <rPr>
        <b/>
        <sz val="11"/>
        <rFont val="Cambria"/>
        <family val="1"/>
      </rPr>
      <t xml:space="preserve">N02.1 </t>
    </r>
    <r>
      <rPr>
        <sz val="11"/>
        <rFont val="Cambria"/>
        <family val="1"/>
      </rPr>
      <t xml:space="preserve">Recurrent and persistent hematuria with focal and segmental glomerular lesions
</t>
    </r>
    <r>
      <rPr>
        <b/>
        <sz val="11"/>
        <rFont val="Cambria"/>
        <family val="1"/>
      </rPr>
      <t xml:space="preserve">N02.5 </t>
    </r>
    <r>
      <rPr>
        <sz val="11"/>
        <rFont val="Cambria"/>
        <family val="1"/>
      </rPr>
      <t>Recurrent and persistent hematuria with diffuse mesangiocapillary glomerulonephritis</t>
    </r>
  </si>
  <si>
    <r>
      <rPr>
        <b/>
        <sz val="11"/>
        <rFont val="Cambria"/>
        <family val="1"/>
      </rPr>
      <t xml:space="preserve">E87.2 </t>
    </r>
    <r>
      <rPr>
        <sz val="11"/>
        <rFont val="Cambria"/>
        <family val="1"/>
      </rPr>
      <t xml:space="preserve">Acidosis
</t>
    </r>
    <r>
      <rPr>
        <b/>
        <sz val="11"/>
        <rFont val="Cambria"/>
        <family val="1"/>
      </rPr>
      <t>P19.9</t>
    </r>
    <r>
      <rPr>
        <sz val="11"/>
        <rFont val="Cambria"/>
        <family val="1"/>
      </rPr>
      <t>Metabolic acidemia, unspecified</t>
    </r>
  </si>
  <si>
    <r>
      <rPr>
        <b/>
        <sz val="11"/>
        <rFont val="Cambria"/>
        <family val="1"/>
      </rPr>
      <t xml:space="preserve">E79.0 </t>
    </r>
    <r>
      <rPr>
        <sz val="11"/>
        <rFont val="Cambria"/>
        <family val="1"/>
      </rPr>
      <t xml:space="preserve">Hyperuricemia without signs of inflammatory arthritis and tophaceous disease
</t>
    </r>
  </si>
  <si>
    <r>
      <rPr>
        <b/>
        <sz val="11"/>
        <rFont val="Cambria"/>
        <family val="1"/>
      </rPr>
      <t xml:space="preserve">E55.9 </t>
    </r>
    <r>
      <rPr>
        <sz val="11"/>
        <rFont val="Cambria"/>
        <family val="1"/>
      </rPr>
      <t xml:space="preserve">Vitamin D deficiency, unspecified
</t>
    </r>
    <r>
      <rPr>
        <b/>
        <sz val="11"/>
        <rFont val="Cambria"/>
        <family val="1"/>
      </rPr>
      <t xml:space="preserve">E55 </t>
    </r>
    <r>
      <rPr>
        <sz val="11"/>
        <rFont val="Cambria"/>
        <family val="1"/>
      </rPr>
      <t>Vitamin D deficiency</t>
    </r>
    <r>
      <rPr>
        <sz val="11"/>
        <rFont val="Cambria"/>
        <family val="1"/>
      </rPr>
      <t xml:space="preserve">
</t>
    </r>
  </si>
  <si>
    <r>
      <rPr>
        <b/>
        <sz val="11"/>
        <rFont val="Cambria"/>
        <family val="1"/>
      </rPr>
      <t xml:space="preserve">R41.841 </t>
    </r>
    <r>
      <rPr>
        <sz val="11"/>
        <rFont val="Cambria"/>
        <family val="1"/>
      </rPr>
      <t xml:space="preserve">Cognitive communication deficit
</t>
    </r>
    <r>
      <rPr>
        <b/>
        <sz val="11"/>
        <rFont val="Cambria"/>
        <family val="1"/>
      </rPr>
      <t xml:space="preserve">I69.31 </t>
    </r>
    <r>
      <rPr>
        <sz val="11"/>
        <rFont val="Cambria"/>
        <family val="1"/>
      </rPr>
      <t xml:space="preserve">Cognitive deficits following cerebral infarction
</t>
    </r>
    <r>
      <rPr>
        <b/>
        <sz val="11"/>
        <rFont val="Cambria"/>
        <family val="1"/>
      </rPr>
      <t xml:space="preserve">R41.81 </t>
    </r>
    <r>
      <rPr>
        <sz val="11"/>
        <rFont val="Cambria"/>
        <family val="1"/>
      </rPr>
      <t xml:space="preserve">Age-related cognitive decline
</t>
    </r>
    <r>
      <rPr>
        <b/>
        <sz val="11"/>
        <rFont val="Cambria"/>
        <family val="1"/>
      </rPr>
      <t xml:space="preserve">R41.9 </t>
    </r>
    <r>
      <rPr>
        <sz val="11"/>
        <rFont val="Cambria"/>
        <family val="1"/>
      </rPr>
      <t xml:space="preserve">Unspecified symptoms and signs involving cognitive functions and awareness
</t>
    </r>
    <r>
      <rPr>
        <b/>
        <sz val="11"/>
        <rFont val="Cambria"/>
        <family val="1"/>
      </rPr>
      <t xml:space="preserve">G31.84 </t>
    </r>
    <r>
      <rPr>
        <sz val="11"/>
        <rFont val="Cambria"/>
        <family val="1"/>
      </rPr>
      <t xml:space="preserve">Mild cognitive impairment, so stated
</t>
    </r>
  </si>
  <si>
    <r>
      <rPr>
        <b/>
        <sz val="11"/>
        <rFont val="Cambria"/>
        <family val="1"/>
      </rPr>
      <t xml:space="preserve">F10.1 </t>
    </r>
    <r>
      <rPr>
        <sz val="11"/>
        <rFont val="Cambria"/>
        <family val="1"/>
      </rPr>
      <t xml:space="preserve">Alcohol Abuse
</t>
    </r>
    <r>
      <rPr>
        <b/>
        <sz val="11"/>
        <rFont val="Cambria"/>
        <family val="1"/>
      </rPr>
      <t xml:space="preserve">F10.10 </t>
    </r>
    <r>
      <rPr>
        <sz val="11"/>
        <rFont val="Cambria"/>
        <family val="1"/>
      </rPr>
      <t xml:space="preserve">Alcohol Abuse, uncomplicated
</t>
    </r>
    <r>
      <rPr>
        <b/>
        <sz val="11"/>
        <rFont val="Cambria"/>
        <family val="1"/>
      </rPr>
      <t xml:space="preserve">F10.12 </t>
    </r>
    <r>
      <rPr>
        <sz val="11"/>
        <rFont val="Cambria"/>
        <family val="1"/>
      </rPr>
      <t xml:space="preserve">Alcohol abuse with intoxication
</t>
    </r>
    <r>
      <rPr>
        <b/>
        <sz val="11"/>
        <rFont val="Cambria"/>
        <family val="1"/>
      </rPr>
      <t xml:space="preserve">F10.120  </t>
    </r>
    <r>
      <rPr>
        <sz val="11"/>
        <rFont val="Cambria"/>
        <family val="1"/>
      </rPr>
      <t xml:space="preserve">Alcohol Abuse, uncomplicated
</t>
    </r>
    <r>
      <rPr>
        <b/>
        <sz val="11"/>
        <rFont val="Cambria"/>
        <family val="1"/>
      </rPr>
      <t xml:space="preserve">F10.121 </t>
    </r>
    <r>
      <rPr>
        <sz val="11"/>
        <rFont val="Cambria"/>
        <family val="1"/>
      </rPr>
      <t xml:space="preserve">Alcohol Abuse, delirium
</t>
    </r>
    <r>
      <rPr>
        <b/>
        <sz val="11"/>
        <rFont val="Cambria"/>
        <family val="1"/>
      </rPr>
      <t xml:space="preserve">F10.129 </t>
    </r>
    <r>
      <rPr>
        <sz val="11"/>
        <rFont val="Cambria"/>
        <family val="1"/>
      </rPr>
      <t xml:space="preserve">Alcohol Abuse, unspecified
</t>
    </r>
    <r>
      <rPr>
        <b/>
        <sz val="11"/>
        <rFont val="Cambria"/>
        <family val="1"/>
      </rPr>
      <t xml:space="preserve">F10.14  </t>
    </r>
    <r>
      <rPr>
        <sz val="11"/>
        <rFont val="Cambria"/>
        <family val="1"/>
      </rPr>
      <t xml:space="preserve">Alcohol Abuse, with alcohol-induced mood disorder
</t>
    </r>
    <r>
      <rPr>
        <b/>
        <sz val="11"/>
        <rFont val="Cambria"/>
        <family val="1"/>
      </rPr>
      <t xml:space="preserve">F10.15 </t>
    </r>
    <r>
      <rPr>
        <sz val="11"/>
        <rFont val="Cambria"/>
        <family val="1"/>
      </rPr>
      <t xml:space="preserve">Alcohol abuse with alcohol-induced psychotic disorder
</t>
    </r>
    <r>
      <rPr>
        <b/>
        <sz val="11"/>
        <rFont val="Cambria"/>
        <family val="1"/>
      </rPr>
      <t xml:space="preserve">F10.150 </t>
    </r>
    <r>
      <rPr>
        <sz val="11"/>
        <rFont val="Cambria"/>
        <family val="1"/>
      </rPr>
      <t xml:space="preserve">Alcohol Abuse, with delusions
</t>
    </r>
    <r>
      <rPr>
        <b/>
        <sz val="11"/>
        <rFont val="Cambria"/>
        <family val="1"/>
      </rPr>
      <t xml:space="preserve">F10.151 </t>
    </r>
    <r>
      <rPr>
        <sz val="11"/>
        <rFont val="Cambria"/>
        <family val="1"/>
      </rPr>
      <t xml:space="preserve">Alcohol Abuse, with hallucinations
</t>
    </r>
    <r>
      <rPr>
        <b/>
        <sz val="11"/>
        <rFont val="Cambria"/>
        <family val="1"/>
      </rPr>
      <t xml:space="preserve">F10.159 </t>
    </r>
    <r>
      <rPr>
        <sz val="11"/>
        <rFont val="Cambria"/>
        <family val="1"/>
      </rPr>
      <t xml:space="preserve">Alcohol Abuse, unspecified
</t>
    </r>
    <r>
      <rPr>
        <b/>
        <sz val="11"/>
        <rFont val="Cambria"/>
        <family val="1"/>
      </rPr>
      <t xml:space="preserve">F10.18 </t>
    </r>
    <r>
      <rPr>
        <sz val="11"/>
        <rFont val="Cambria"/>
        <family val="1"/>
      </rPr>
      <t xml:space="preserve">Alcohol abuse with other alcohol-induced disorders
</t>
    </r>
    <r>
      <rPr>
        <b/>
        <sz val="11"/>
        <rFont val="Cambria"/>
        <family val="1"/>
      </rPr>
      <t>F10.18</t>
    </r>
    <r>
      <rPr>
        <sz val="11"/>
        <rFont val="Cambria"/>
        <family val="1"/>
      </rPr>
      <t xml:space="preserve"> Alcohol abuse with alcohol-induced anxiety disorder
</t>
    </r>
    <r>
      <rPr>
        <b/>
        <sz val="11"/>
        <rFont val="Cambria"/>
        <family val="1"/>
      </rPr>
      <t xml:space="preserve">F10.181 </t>
    </r>
    <r>
      <rPr>
        <sz val="11"/>
        <rFont val="Cambria"/>
        <family val="1"/>
      </rPr>
      <t xml:space="preserve">Alcohol abuse with alcohol-induced sexual dysfunction
</t>
    </r>
    <r>
      <rPr>
        <b/>
        <sz val="11"/>
        <rFont val="Cambria"/>
        <family val="1"/>
      </rPr>
      <t>F10.182</t>
    </r>
    <r>
      <rPr>
        <sz val="11"/>
        <rFont val="Cambria"/>
        <family val="1"/>
      </rPr>
      <t xml:space="preserve"> Alcohol abuse with alcohol-induced sleep disorder
</t>
    </r>
    <r>
      <rPr>
        <b/>
        <sz val="11"/>
        <rFont val="Cambria"/>
        <family val="1"/>
      </rPr>
      <t xml:space="preserve">F10.188 </t>
    </r>
    <r>
      <rPr>
        <sz val="11"/>
        <rFont val="Cambria"/>
        <family val="1"/>
      </rPr>
      <t xml:space="preserve">Alcohol abuse with other alcohol-induced disorder
</t>
    </r>
    <r>
      <rPr>
        <b/>
        <sz val="11"/>
        <rFont val="Cambria"/>
        <family val="1"/>
      </rPr>
      <t xml:space="preserve">F10.19 </t>
    </r>
    <r>
      <rPr>
        <sz val="11"/>
        <rFont val="Cambria"/>
        <family val="1"/>
      </rPr>
      <t xml:space="preserve">Alcohol abuse with other alcohol-induced disorders with unspecified alcohol-induced disorder
</t>
    </r>
    <r>
      <rPr>
        <b/>
        <sz val="11"/>
        <rFont val="Cambria"/>
        <family val="1"/>
      </rPr>
      <t xml:space="preserve">F10.2 </t>
    </r>
    <r>
      <rPr>
        <sz val="11"/>
        <rFont val="Cambria"/>
        <family val="1"/>
      </rPr>
      <t xml:space="preserve">Alcohol dependence
</t>
    </r>
    <r>
      <rPr>
        <b/>
        <sz val="11"/>
        <rFont val="Cambria"/>
        <family val="1"/>
      </rPr>
      <t>F10.20</t>
    </r>
    <r>
      <rPr>
        <sz val="11"/>
        <rFont val="Cambria"/>
        <family val="1"/>
      </rPr>
      <t xml:space="preserve"> Alcohol dependence, uncomplicated
</t>
    </r>
    <r>
      <rPr>
        <b/>
        <sz val="11"/>
        <rFont val="Cambria"/>
        <family val="1"/>
      </rPr>
      <t xml:space="preserve">F10.21 </t>
    </r>
    <r>
      <rPr>
        <sz val="11"/>
        <rFont val="Cambria"/>
        <family val="1"/>
      </rPr>
      <t xml:space="preserve">Alcohol dependence in remission
</t>
    </r>
    <r>
      <rPr>
        <b/>
        <sz val="11"/>
        <rFont val="Cambria"/>
        <family val="1"/>
      </rPr>
      <t xml:space="preserve">F10.22 </t>
    </r>
    <r>
      <rPr>
        <sz val="11"/>
        <rFont val="Cambria"/>
        <family val="1"/>
      </rPr>
      <t xml:space="preserve">Alcohol dependence with intoxication
</t>
    </r>
    <r>
      <rPr>
        <b/>
        <sz val="11"/>
        <rFont val="Cambria"/>
        <family val="1"/>
      </rPr>
      <t xml:space="preserve">F10.220 </t>
    </r>
    <r>
      <rPr>
        <sz val="11"/>
        <rFont val="Cambria"/>
        <family val="1"/>
      </rPr>
      <t xml:space="preserve">Alcohol dependence with intoxication uncomplicated
</t>
    </r>
    <r>
      <rPr>
        <b/>
        <sz val="11"/>
        <rFont val="Cambria"/>
        <family val="1"/>
      </rPr>
      <t xml:space="preserve">F10.221 </t>
    </r>
    <r>
      <rPr>
        <sz val="11"/>
        <rFont val="Cambria"/>
        <family val="1"/>
      </rPr>
      <t xml:space="preserve">Alcohol dependence delirium
</t>
    </r>
    <r>
      <rPr>
        <b/>
        <sz val="11"/>
        <rFont val="Cambria"/>
        <family val="1"/>
      </rPr>
      <t xml:space="preserve">F10.229 </t>
    </r>
    <r>
      <rPr>
        <sz val="11"/>
        <rFont val="Cambria"/>
        <family val="1"/>
      </rPr>
      <t xml:space="preserve">Alcohol dependence unspecified
</t>
    </r>
    <r>
      <rPr>
        <b/>
        <sz val="11"/>
        <rFont val="Cambria"/>
        <family val="1"/>
      </rPr>
      <t xml:space="preserve">F10.23 </t>
    </r>
    <r>
      <rPr>
        <sz val="11"/>
        <rFont val="Cambria"/>
        <family val="1"/>
      </rPr>
      <t xml:space="preserve">Alcohol dependence with withdrawal
</t>
    </r>
    <r>
      <rPr>
        <b/>
        <sz val="11"/>
        <rFont val="Cambria"/>
        <family val="1"/>
      </rPr>
      <t xml:space="preserve">F10.230 </t>
    </r>
    <r>
      <rPr>
        <sz val="11"/>
        <rFont val="Cambria"/>
        <family val="1"/>
      </rPr>
      <t xml:space="preserve">Alcohol dependence uncomplicated
</t>
    </r>
    <r>
      <rPr>
        <b/>
        <sz val="11"/>
        <rFont val="Cambria"/>
        <family val="1"/>
      </rPr>
      <t xml:space="preserve">F10.231 </t>
    </r>
    <r>
      <rPr>
        <sz val="11"/>
        <rFont val="Cambria"/>
        <family val="1"/>
      </rPr>
      <t xml:space="preserve">Alcohol dependence delirium
</t>
    </r>
    <r>
      <rPr>
        <b/>
        <sz val="11"/>
        <rFont val="Cambria"/>
        <family val="1"/>
      </rPr>
      <t xml:space="preserve">F10.232 </t>
    </r>
    <r>
      <rPr>
        <sz val="11"/>
        <rFont val="Cambria"/>
        <family val="1"/>
      </rPr>
      <t xml:space="preserve">Alcohol dependence with perceptual disturbance
</t>
    </r>
    <r>
      <rPr>
        <b/>
        <sz val="11"/>
        <rFont val="Cambria"/>
        <family val="1"/>
      </rPr>
      <t xml:space="preserve">F10.239 </t>
    </r>
    <r>
      <rPr>
        <sz val="11"/>
        <rFont val="Cambria"/>
        <family val="1"/>
      </rPr>
      <t xml:space="preserve">Alcohol dependence unspecified
</t>
    </r>
    <r>
      <rPr>
        <b/>
        <sz val="11"/>
        <rFont val="Cambria"/>
        <family val="1"/>
      </rPr>
      <t xml:space="preserve">F10.24 </t>
    </r>
    <r>
      <rPr>
        <sz val="11"/>
        <rFont val="Cambria"/>
        <family val="1"/>
      </rPr>
      <t xml:space="preserve">Alcohol dependence with alcohol-induced mood disorder
</t>
    </r>
    <r>
      <rPr>
        <b/>
        <sz val="11"/>
        <rFont val="Cambria"/>
        <family val="1"/>
      </rPr>
      <t xml:space="preserve">F10.25 </t>
    </r>
    <r>
      <rPr>
        <sz val="11"/>
        <rFont val="Cambria"/>
        <family val="1"/>
      </rPr>
      <t xml:space="preserve">Alcohol dependence with alcohol-induced psychotic disorder
</t>
    </r>
    <r>
      <rPr>
        <b/>
        <sz val="11"/>
        <rFont val="Cambria"/>
        <family val="1"/>
      </rPr>
      <t>F10.250</t>
    </r>
    <r>
      <rPr>
        <sz val="11"/>
        <rFont val="Cambria"/>
        <family val="1"/>
      </rPr>
      <t xml:space="preserve"> Alcohol dependencewith delusions
</t>
    </r>
    <r>
      <rPr>
        <b/>
        <sz val="11"/>
        <rFont val="Cambria"/>
        <family val="1"/>
      </rPr>
      <t xml:space="preserve">F10.251 </t>
    </r>
    <r>
      <rPr>
        <sz val="11"/>
        <rFont val="Cambria"/>
        <family val="1"/>
      </rPr>
      <t xml:space="preserve">Alcohol dependence with hallucinations
</t>
    </r>
    <r>
      <rPr>
        <b/>
        <sz val="11"/>
        <rFont val="Cambria"/>
        <family val="1"/>
      </rPr>
      <t xml:space="preserve">F10.259 </t>
    </r>
    <r>
      <rPr>
        <sz val="11"/>
        <rFont val="Cambria"/>
        <family val="1"/>
      </rPr>
      <t xml:space="preserve">Alcohol dependence unspecified
</t>
    </r>
    <r>
      <rPr>
        <b/>
        <sz val="11"/>
        <rFont val="Cambria"/>
        <family val="1"/>
      </rPr>
      <t xml:space="preserve">F10.26 </t>
    </r>
    <r>
      <rPr>
        <sz val="11"/>
        <rFont val="Cambria"/>
        <family val="1"/>
      </rPr>
      <t xml:space="preserve">Alcohol dependencewith alcohol-induced persisting amnestic disorder
</t>
    </r>
    <r>
      <rPr>
        <b/>
        <sz val="11"/>
        <rFont val="Cambria"/>
        <family val="1"/>
      </rPr>
      <t>F10.27</t>
    </r>
    <r>
      <rPr>
        <sz val="11"/>
        <rFont val="Cambria"/>
        <family val="1"/>
      </rPr>
      <t xml:space="preserve"> Alcohol dependence with alcohol-induced persisting dementia
</t>
    </r>
    <r>
      <rPr>
        <b/>
        <sz val="11"/>
        <rFont val="Cambria"/>
        <family val="1"/>
      </rPr>
      <t xml:space="preserve">F10.28 </t>
    </r>
    <r>
      <rPr>
        <sz val="11"/>
        <rFont val="Cambria"/>
        <family val="1"/>
      </rPr>
      <t xml:space="preserve">Alcohol dependence with other alcohol-induced disorders
</t>
    </r>
    <r>
      <rPr>
        <b/>
        <sz val="11"/>
        <rFont val="Cambria"/>
        <family val="1"/>
      </rPr>
      <t xml:space="preserve">F10.280 </t>
    </r>
    <r>
      <rPr>
        <sz val="11"/>
        <rFont val="Cambria"/>
        <family val="1"/>
      </rPr>
      <t xml:space="preserve">Alcohol dependence with alcohol-induced anxiety disorder
</t>
    </r>
    <r>
      <rPr>
        <b/>
        <sz val="11"/>
        <rFont val="Cambria"/>
        <family val="1"/>
      </rPr>
      <t xml:space="preserve">F10.281 </t>
    </r>
    <r>
      <rPr>
        <sz val="11"/>
        <rFont val="Cambria"/>
        <family val="1"/>
      </rPr>
      <t xml:space="preserve">Alcohol dependence with alcohol-induced sexual dysfunction
</t>
    </r>
    <r>
      <rPr>
        <b/>
        <sz val="11"/>
        <rFont val="Cambria"/>
        <family val="1"/>
      </rPr>
      <t>F10.282</t>
    </r>
    <r>
      <rPr>
        <sz val="11"/>
        <rFont val="Cambria"/>
        <family val="1"/>
      </rPr>
      <t xml:space="preserve"> Alcohol dependence with alcohol-induced sleep disorder
</t>
    </r>
    <r>
      <rPr>
        <b/>
        <sz val="11"/>
        <rFont val="Cambria"/>
        <family val="1"/>
      </rPr>
      <t xml:space="preserve">F10.288 </t>
    </r>
    <r>
      <rPr>
        <sz val="11"/>
        <rFont val="Cambria"/>
        <family val="1"/>
      </rPr>
      <t xml:space="preserve">Alcohol dependence with other alcohol-induced disorder
</t>
    </r>
    <r>
      <rPr>
        <b/>
        <sz val="11"/>
        <rFont val="Cambria"/>
        <family val="1"/>
      </rPr>
      <t xml:space="preserve">F10.29 </t>
    </r>
    <r>
      <rPr>
        <sz val="11"/>
        <rFont val="Cambria"/>
        <family val="1"/>
      </rPr>
      <t xml:space="preserve">Alcohol dependencewith unspecified alcohol-induced disorder
</t>
    </r>
    <r>
      <rPr>
        <b/>
        <sz val="11"/>
        <rFont val="Cambria"/>
        <family val="1"/>
      </rPr>
      <t>F10.9</t>
    </r>
    <r>
      <rPr>
        <sz val="11"/>
        <rFont val="Cambria"/>
        <family val="1"/>
      </rPr>
      <t xml:space="preserve"> Alcohol use, unspecified
</t>
    </r>
    <r>
      <rPr>
        <b/>
        <sz val="11"/>
        <rFont val="Cambria"/>
        <family val="1"/>
      </rPr>
      <t>F10.92</t>
    </r>
    <r>
      <rPr>
        <sz val="11"/>
        <rFont val="Cambria"/>
        <family val="1"/>
      </rPr>
      <t xml:space="preserve"> Alcohol use, unspecified with intoxication
</t>
    </r>
    <r>
      <rPr>
        <b/>
        <sz val="11"/>
        <rFont val="Cambria"/>
        <family val="1"/>
      </rPr>
      <t>F10.920</t>
    </r>
    <r>
      <rPr>
        <sz val="11"/>
        <rFont val="Cambria"/>
        <family val="1"/>
      </rPr>
      <t xml:space="preserve"> Alcohol use, unspecified with intoxication uncomplicated
</t>
    </r>
    <r>
      <rPr>
        <b/>
        <sz val="11"/>
        <rFont val="Cambria"/>
        <family val="1"/>
      </rPr>
      <t xml:space="preserve">F10.921 </t>
    </r>
    <r>
      <rPr>
        <sz val="11"/>
        <rFont val="Cambria"/>
        <family val="1"/>
      </rPr>
      <t xml:space="preserve">Alcohol use, unspecified with intoxication uncomplicated delirium
</t>
    </r>
    <r>
      <rPr>
        <b/>
        <sz val="11"/>
        <rFont val="Cambria"/>
        <family val="1"/>
      </rPr>
      <t xml:space="preserve">F10.929 </t>
    </r>
    <r>
      <rPr>
        <sz val="11"/>
        <rFont val="Cambria"/>
        <family val="1"/>
      </rPr>
      <t xml:space="preserve">Alcohol use, unspecified with intoxication uncomplicated unspecified
</t>
    </r>
    <r>
      <rPr>
        <b/>
        <sz val="11"/>
        <rFont val="Cambria"/>
        <family val="1"/>
      </rPr>
      <t>F10.94</t>
    </r>
    <r>
      <rPr>
        <sz val="11"/>
        <rFont val="Cambria"/>
        <family val="1"/>
      </rPr>
      <t xml:space="preserve"> Alcohol use, unspecified with intoxication uncomplicated with alcohol-induced mood disorder
</t>
    </r>
    <r>
      <rPr>
        <b/>
        <sz val="11"/>
        <rFont val="Cambria"/>
        <family val="1"/>
      </rPr>
      <t xml:space="preserve">F10.95 </t>
    </r>
    <r>
      <rPr>
        <sz val="11"/>
        <rFont val="Cambria"/>
        <family val="1"/>
      </rPr>
      <t xml:space="preserve">Alcohol use, unspecified with alcohol-induced psychotic disorder
</t>
    </r>
    <r>
      <rPr>
        <b/>
        <sz val="11"/>
        <rFont val="Cambria"/>
        <family val="1"/>
      </rPr>
      <t>F10.950 </t>
    </r>
    <r>
      <rPr>
        <sz val="11"/>
        <rFont val="Cambria"/>
        <family val="1"/>
      </rPr>
      <t xml:space="preserve"> Alcohol use, unspecified  with delusions
</t>
    </r>
    <r>
      <rPr>
        <b/>
        <sz val="11"/>
        <rFont val="Cambria"/>
        <family val="1"/>
      </rPr>
      <t>F10.951</t>
    </r>
    <r>
      <rPr>
        <sz val="11"/>
        <rFont val="Cambria"/>
        <family val="1"/>
      </rPr>
      <t xml:space="preserve"> Alcohol use, unspecified  with hallucinations
</t>
    </r>
    <r>
      <rPr>
        <b/>
        <sz val="11"/>
        <rFont val="Cambria"/>
        <family val="1"/>
      </rPr>
      <t>F10.959</t>
    </r>
    <r>
      <rPr>
        <sz val="11"/>
        <rFont val="Cambria"/>
        <family val="1"/>
      </rPr>
      <t xml:space="preserve"> Alcohol use, unspecified
</t>
    </r>
    <r>
      <rPr>
        <b/>
        <sz val="11"/>
        <rFont val="Cambria"/>
        <family val="1"/>
      </rPr>
      <t xml:space="preserve"> F10.96 </t>
    </r>
    <r>
      <rPr>
        <sz val="11"/>
        <rFont val="Cambria"/>
        <family val="1"/>
      </rPr>
      <t xml:space="preserve">Alcohol use, unspecified  with alcohol-induced persisting amnestic disorder
</t>
    </r>
    <r>
      <rPr>
        <b/>
        <sz val="11"/>
        <rFont val="Cambria"/>
        <family val="1"/>
      </rPr>
      <t xml:space="preserve">F10.97 </t>
    </r>
    <r>
      <rPr>
        <sz val="11"/>
        <rFont val="Cambria"/>
        <family val="1"/>
      </rPr>
      <t xml:space="preserve">Alcohol use, unspecified  with alcohol-induced persisting dementia
</t>
    </r>
    <r>
      <rPr>
        <b/>
        <sz val="11"/>
        <rFont val="Cambria"/>
        <family val="1"/>
      </rPr>
      <t xml:space="preserve">F10.98 </t>
    </r>
    <r>
      <rPr>
        <sz val="11"/>
        <rFont val="Cambria"/>
        <family val="1"/>
      </rPr>
      <t xml:space="preserve">Alcohol use, unspecified with other alcohol-induced disorders
</t>
    </r>
    <r>
      <rPr>
        <b/>
        <sz val="11"/>
        <rFont val="Cambria"/>
        <family val="1"/>
      </rPr>
      <t xml:space="preserve">F10.980 </t>
    </r>
    <r>
      <rPr>
        <sz val="11"/>
        <rFont val="Cambria"/>
        <family val="1"/>
      </rPr>
      <t xml:space="preserve">Alcohol use, unspecified with alcohol-induced anxiety disorder
</t>
    </r>
    <r>
      <rPr>
        <b/>
        <sz val="11"/>
        <rFont val="Cambria"/>
        <family val="1"/>
      </rPr>
      <t xml:space="preserve">F10.981 </t>
    </r>
    <r>
      <rPr>
        <sz val="11"/>
        <rFont val="Cambria"/>
        <family val="1"/>
      </rPr>
      <t xml:space="preserve">Alcohol use, unspecified with alcohol-induced sexual dysfunction
</t>
    </r>
    <r>
      <rPr>
        <b/>
        <sz val="11"/>
        <rFont val="Cambria"/>
        <family val="1"/>
      </rPr>
      <t xml:space="preserve">F10.982 </t>
    </r>
    <r>
      <rPr>
        <sz val="11"/>
        <rFont val="Cambria"/>
        <family val="1"/>
      </rPr>
      <t xml:space="preserve">Alcohol use, unspecified with alcohol-induced sleep disorder
</t>
    </r>
    <r>
      <rPr>
        <b/>
        <sz val="11"/>
        <rFont val="Cambria"/>
        <family val="1"/>
      </rPr>
      <t xml:space="preserve">F10.988 </t>
    </r>
    <r>
      <rPr>
        <sz val="11"/>
        <rFont val="Cambria"/>
        <family val="1"/>
      </rPr>
      <t xml:space="preserve">Alcohol use, unspecified with other alcohol-induced disorder
</t>
    </r>
    <r>
      <rPr>
        <b/>
        <sz val="11"/>
        <rFont val="Cambria"/>
        <family val="1"/>
      </rPr>
      <t xml:space="preserve">F10.99 </t>
    </r>
    <r>
      <rPr>
        <sz val="11"/>
        <rFont val="Cambria"/>
        <family val="1"/>
      </rPr>
      <t>Alcohol use, unspecified  with unspecified alcohol-induced disorder</t>
    </r>
  </si>
  <si>
    <t xml:space="preserve">Hypertension </t>
  </si>
  <si>
    <t xml:space="preserve">Congestive heart failure </t>
  </si>
  <si>
    <t>Malnutrition/
hypoalbuminemia</t>
  </si>
  <si>
    <t>Hematuria</t>
  </si>
  <si>
    <t xml:space="preserve">Health Insurance type </t>
  </si>
  <si>
    <t>Built environment</t>
  </si>
  <si>
    <t>Referrals</t>
  </si>
  <si>
    <t>Behaviors</t>
  </si>
  <si>
    <t>Diabetes educator referral</t>
  </si>
  <si>
    <t>Cystatin C</t>
  </si>
  <si>
    <r>
      <rPr>
        <b/>
        <sz val="11"/>
        <rFont val="Cambria"/>
        <family val="1"/>
      </rPr>
      <t xml:space="preserve">44292-1 </t>
    </r>
    <r>
      <rPr>
        <sz val="11"/>
        <rFont val="Cambria"/>
        <family val="1"/>
      </rPr>
      <t xml:space="preserve">Microalbumin/Creatinine [Mass Ratio] in 12 hour Urine 
</t>
    </r>
    <r>
      <rPr>
        <b/>
        <sz val="11"/>
        <rFont val="Cambria"/>
        <family val="1"/>
      </rPr>
      <t xml:space="preserve">13705-9 </t>
    </r>
    <r>
      <rPr>
        <sz val="11"/>
        <rFont val="Cambria"/>
        <family val="1"/>
      </rPr>
      <t xml:space="preserve">Albumin/Creatinine [Mass Ratio] in 24 hour Urine 
</t>
    </r>
    <r>
      <rPr>
        <b/>
        <sz val="11"/>
        <rFont val="Cambria"/>
        <family val="1"/>
      </rPr>
      <t xml:space="preserve">14958-3 </t>
    </r>
    <r>
      <rPr>
        <sz val="11"/>
        <rFont val="Cambria"/>
        <family val="1"/>
      </rPr>
      <t xml:space="preserve">Microalbumin/Creatinine [Mass Ratio] in 24 hour Urine  
</t>
    </r>
    <r>
      <rPr>
        <b/>
        <sz val="11"/>
        <rFont val="Cambria"/>
        <family val="1"/>
      </rPr>
      <t xml:space="preserve">9318-7 </t>
    </r>
    <r>
      <rPr>
        <sz val="11"/>
        <rFont val="Cambria"/>
        <family val="1"/>
      </rPr>
      <t xml:space="preserve">Albumin/Creatinine [Mass Ratio] in Urine 
</t>
    </r>
    <r>
      <rPr>
        <b/>
        <sz val="11"/>
        <rFont val="Cambria"/>
        <family val="1"/>
      </rPr>
      <t xml:space="preserve">14959-1 </t>
    </r>
    <r>
      <rPr>
        <sz val="11"/>
        <rFont val="Cambria"/>
        <family val="1"/>
      </rPr>
      <t xml:space="preserve">Microalbumin/Creatinine [Mass Ratio] in Urine 
</t>
    </r>
    <r>
      <rPr>
        <b/>
        <sz val="11"/>
        <rFont val="Cambria"/>
        <family val="1"/>
      </rPr>
      <t xml:space="preserve">14585-4 </t>
    </r>
    <r>
      <rPr>
        <sz val="11"/>
        <rFont val="Cambria"/>
        <family val="1"/>
      </rPr>
      <t xml:space="preserve">Albumin/Creatinine [Molar ratio] in Urine 
</t>
    </r>
    <r>
      <rPr>
        <b/>
        <sz val="11"/>
        <rFont val="Cambria"/>
        <family val="1"/>
      </rPr>
      <t xml:space="preserve">76401-9 </t>
    </r>
    <r>
      <rPr>
        <sz val="11"/>
        <rFont val="Cambria"/>
        <family val="1"/>
      </rPr>
      <t xml:space="preserve">Albumin/Creatinine [Ratio] in 24 hour Urine
</t>
    </r>
    <r>
      <rPr>
        <b/>
        <sz val="11"/>
        <rFont val="Cambria"/>
        <family val="1"/>
      </rPr>
      <t xml:space="preserve">77254-1 </t>
    </r>
    <r>
      <rPr>
        <sz val="11"/>
        <rFont val="Cambria"/>
        <family val="1"/>
      </rPr>
      <t xml:space="preserve">Microalbumin/Creatinine [Ratio] in 24 hour Urine by Detection limit &lt;= 1.0 mg/L 
</t>
    </r>
    <r>
      <rPr>
        <b/>
        <sz val="11"/>
        <rFont val="Cambria"/>
        <family val="1"/>
      </rPr>
      <t xml:space="preserve">59159-4 </t>
    </r>
    <r>
      <rPr>
        <sz val="11"/>
        <rFont val="Cambria"/>
        <family val="1"/>
      </rPr>
      <t xml:space="preserve">Microalbumin/Creatinine [Ratio] in 24 hour Urine 
</t>
    </r>
    <r>
      <rPr>
        <b/>
        <sz val="11"/>
        <rFont val="Cambria"/>
        <family val="1"/>
      </rPr>
      <t xml:space="preserve">32294-1 </t>
    </r>
    <r>
      <rPr>
        <sz val="11"/>
        <rFont val="Cambria"/>
        <family val="1"/>
      </rPr>
      <t xml:space="preserve">Albumin/Creatinine [Ratio] in Urine 
</t>
    </r>
    <r>
      <rPr>
        <b/>
        <sz val="11"/>
        <rFont val="Cambria"/>
        <family val="1"/>
      </rPr>
      <t>77253-3</t>
    </r>
    <r>
      <rPr>
        <sz val="11"/>
        <rFont val="Cambria"/>
        <family val="1"/>
      </rPr>
      <t xml:space="preserve"> Microalbumin/Creatinine [Ratio] in Urine by Detection limit &lt;= 1.0 mg/L 
</t>
    </r>
    <r>
      <rPr>
        <b/>
        <sz val="11"/>
        <rFont val="Cambria"/>
        <family val="1"/>
      </rPr>
      <t xml:space="preserve">30000-4 </t>
    </r>
    <r>
      <rPr>
        <sz val="11"/>
        <rFont val="Cambria"/>
        <family val="1"/>
      </rPr>
      <t xml:space="preserve">Microalbumin/Creatinine [Ratio] in Urine 
</t>
    </r>
    <r>
      <rPr>
        <b/>
        <sz val="11"/>
        <rFont val="Cambria"/>
        <family val="1"/>
      </rPr>
      <t xml:space="preserve">30001-2 </t>
    </r>
    <r>
      <rPr>
        <sz val="11"/>
        <rFont val="Cambria"/>
        <family val="1"/>
      </rPr>
      <t xml:space="preserve">Microalbumin/Creatinine [Ratio] in Urine by Test strip 
</t>
    </r>
    <r>
      <rPr>
        <b/>
        <sz val="11"/>
        <rFont val="Cambria"/>
        <family val="1"/>
      </rPr>
      <t>20621-9</t>
    </r>
    <r>
      <rPr>
        <sz val="11"/>
        <rFont val="Cambria"/>
        <family val="1"/>
      </rPr>
      <t xml:space="preserve"> Albumin/Creatinine [Presence] in Urine by Test strip </t>
    </r>
  </si>
  <si>
    <r>
      <rPr>
        <b/>
        <sz val="11"/>
        <color rgb="FF000000"/>
        <rFont val="Cambria"/>
        <family val="1"/>
      </rPr>
      <t xml:space="preserve">2502-3 </t>
    </r>
    <r>
      <rPr>
        <sz val="11"/>
        <color rgb="FF000000"/>
        <rFont val="Cambria"/>
        <family val="1"/>
      </rPr>
      <t xml:space="preserve">Iron saturation [Mass Fraction] in Serum or Plasma 
</t>
    </r>
    <r>
      <rPr>
        <b/>
        <sz val="11"/>
        <color rgb="FF000000"/>
        <rFont val="Cambria"/>
        <family val="1"/>
      </rPr>
      <t xml:space="preserve">14801-5 </t>
    </r>
    <r>
      <rPr>
        <sz val="11"/>
        <color rgb="FF000000"/>
        <rFont val="Cambria"/>
        <family val="1"/>
      </rPr>
      <t>Iron saturation [Molar fraction] in Serum or Plasma</t>
    </r>
  </si>
  <si>
    <r>
      <rPr>
        <b/>
        <sz val="11"/>
        <rFont val="Cambria"/>
        <family val="1"/>
      </rPr>
      <t xml:space="preserve">8480-6 </t>
    </r>
    <r>
      <rPr>
        <sz val="11"/>
        <rFont val="Cambria"/>
        <family val="1"/>
      </rPr>
      <t xml:space="preserve">Systolic blood pressure
</t>
    </r>
    <r>
      <rPr>
        <b/>
        <sz val="11"/>
        <rFont val="Cambria"/>
        <family val="1"/>
      </rPr>
      <t xml:space="preserve">8479-8 </t>
    </r>
    <r>
      <rPr>
        <sz val="11"/>
        <rFont val="Cambria"/>
        <family val="1"/>
      </rPr>
      <t xml:space="preserve">Systolic blood pressure by palpation 
</t>
    </r>
    <r>
      <rPr>
        <b/>
        <sz val="11"/>
        <rFont val="Cambria"/>
        <family val="1"/>
      </rPr>
      <t xml:space="preserve">8488-9 </t>
    </r>
    <r>
      <rPr>
        <sz val="11"/>
        <rFont val="Cambria"/>
        <family val="1"/>
      </rPr>
      <t xml:space="preserve">Systolic blood pressure 10 hour mean
</t>
    </r>
    <r>
      <rPr>
        <b/>
        <sz val="11"/>
        <rFont val="Cambria"/>
        <family val="1"/>
      </rPr>
      <t xml:space="preserve">8489-7 </t>
    </r>
    <r>
      <rPr>
        <sz val="11"/>
        <rFont val="Cambria"/>
        <family val="1"/>
      </rPr>
      <t xml:space="preserve">Systolic blood pressure 12 hour mean 
</t>
    </r>
    <r>
      <rPr>
        <b/>
        <sz val="11"/>
        <rFont val="Cambria"/>
        <family val="1"/>
      </rPr>
      <t xml:space="preserve">8486-3 </t>
    </r>
    <r>
      <rPr>
        <sz val="11"/>
        <rFont val="Cambria"/>
        <family val="1"/>
      </rPr>
      <t xml:space="preserve">Systolic blood pressure 1 hour mean
</t>
    </r>
    <r>
      <rPr>
        <b/>
        <sz val="11"/>
        <rFont val="Cambria"/>
        <family val="1"/>
      </rPr>
      <t xml:space="preserve">8490-5 </t>
    </r>
    <r>
      <rPr>
        <sz val="11"/>
        <rFont val="Cambria"/>
        <family val="1"/>
      </rPr>
      <t xml:space="preserve">Systolic blood pressure 24 hour mean
</t>
    </r>
    <r>
      <rPr>
        <b/>
        <sz val="11"/>
        <rFont val="Cambria"/>
        <family val="1"/>
      </rPr>
      <t xml:space="preserve">8487-1 </t>
    </r>
    <r>
      <rPr>
        <sz val="11"/>
        <rFont val="Cambria"/>
        <family val="1"/>
      </rPr>
      <t xml:space="preserve">Systolic blood pressure 8 hour mean
</t>
    </r>
    <r>
      <rPr>
        <b/>
        <sz val="11"/>
        <rFont val="Cambria"/>
        <family val="1"/>
      </rPr>
      <t xml:space="preserve">8483-0 </t>
    </r>
    <r>
      <rPr>
        <sz val="11"/>
        <rFont val="Cambria"/>
        <family val="1"/>
      </rPr>
      <t xml:space="preserve">Systolic blood pressure 10 hour maximum
</t>
    </r>
    <r>
      <rPr>
        <b/>
        <sz val="11"/>
        <rFont val="Cambria"/>
        <family val="1"/>
      </rPr>
      <t xml:space="preserve">8493-9 </t>
    </r>
    <r>
      <rPr>
        <sz val="11"/>
        <rFont val="Cambria"/>
        <family val="1"/>
      </rPr>
      <t xml:space="preserve">Systolic blood pressure 10 hour minimum
</t>
    </r>
    <r>
      <rPr>
        <b/>
        <sz val="11"/>
        <rFont val="Cambria"/>
        <family val="1"/>
      </rPr>
      <t xml:space="preserve">8484-8 </t>
    </r>
    <r>
      <rPr>
        <sz val="11"/>
        <rFont val="Cambria"/>
        <family val="1"/>
      </rPr>
      <t xml:space="preserve">Systolic blood pressure 12 hour maximum
</t>
    </r>
    <r>
      <rPr>
        <b/>
        <sz val="11"/>
        <rFont val="Cambria"/>
        <family val="1"/>
      </rPr>
      <t xml:space="preserve">8494-7 </t>
    </r>
    <r>
      <rPr>
        <sz val="11"/>
        <rFont val="Cambria"/>
        <family val="1"/>
      </rPr>
      <t xml:space="preserve">Systolic blood pressure 12 hour minimum
</t>
    </r>
    <r>
      <rPr>
        <b/>
        <sz val="11"/>
        <rFont val="Cambria"/>
        <family val="1"/>
      </rPr>
      <t xml:space="preserve">8481-4 </t>
    </r>
    <r>
      <rPr>
        <sz val="11"/>
        <rFont val="Cambria"/>
        <family val="1"/>
      </rPr>
      <t xml:space="preserve">Systolic blood pressure 1 hour maximum
</t>
    </r>
    <r>
      <rPr>
        <b/>
        <sz val="11"/>
        <rFont val="Cambria"/>
        <family val="1"/>
      </rPr>
      <t xml:space="preserve">8491-3 </t>
    </r>
    <r>
      <rPr>
        <sz val="11"/>
        <rFont val="Cambria"/>
        <family val="1"/>
      </rPr>
      <t xml:space="preserve">Systolic blood pressure 1 hour minimum 
</t>
    </r>
    <r>
      <rPr>
        <b/>
        <sz val="11"/>
        <rFont val="Cambria"/>
        <family val="1"/>
      </rPr>
      <t xml:space="preserve">8485-5 </t>
    </r>
    <r>
      <rPr>
        <sz val="11"/>
        <rFont val="Cambria"/>
        <family val="1"/>
      </rPr>
      <t xml:space="preserve">Systolic blood pressure 24 hour maximum
</t>
    </r>
    <r>
      <rPr>
        <b/>
        <sz val="11"/>
        <rFont val="Cambria"/>
        <family val="1"/>
      </rPr>
      <t xml:space="preserve">8495-4 </t>
    </r>
    <r>
      <rPr>
        <sz val="11"/>
        <rFont val="Cambria"/>
        <family val="1"/>
      </rPr>
      <t xml:space="preserve">Systolic blood pressure 24 hour minimum
</t>
    </r>
    <r>
      <rPr>
        <b/>
        <sz val="11"/>
        <rFont val="Cambria"/>
        <family val="1"/>
      </rPr>
      <t xml:space="preserve">8482-2 </t>
    </r>
    <r>
      <rPr>
        <sz val="11"/>
        <rFont val="Cambria"/>
        <family val="1"/>
      </rPr>
      <t xml:space="preserve">Systolic blood pressure 8 hour maximum
</t>
    </r>
    <r>
      <rPr>
        <b/>
        <sz val="11"/>
        <rFont val="Cambria"/>
        <family val="1"/>
      </rPr>
      <t xml:space="preserve">8492-1 </t>
    </r>
    <r>
      <rPr>
        <sz val="11"/>
        <rFont val="Cambria"/>
        <family val="1"/>
      </rPr>
      <t xml:space="preserve">Systolic blood pressure 8 hour minimum  
</t>
    </r>
    <r>
      <rPr>
        <b/>
        <sz val="11"/>
        <rFont val="Cambria"/>
        <family val="1"/>
      </rPr>
      <t xml:space="preserve">11378-7 </t>
    </r>
    <r>
      <rPr>
        <sz val="11"/>
        <rFont val="Cambria"/>
        <family val="1"/>
      </rPr>
      <t xml:space="preserve">Systolic blood pressure at First encounter  
</t>
    </r>
    <r>
      <rPr>
        <b/>
        <sz val="11"/>
        <rFont val="Cambria"/>
        <family val="1"/>
      </rPr>
      <t xml:space="preserve">75997-7 </t>
    </r>
    <r>
      <rPr>
        <sz val="11"/>
        <rFont val="Cambria"/>
        <family val="1"/>
      </rPr>
      <t xml:space="preserve">Systolic blood pressure by Continuous non-invasive monitoring
</t>
    </r>
    <r>
      <rPr>
        <b/>
        <sz val="11"/>
        <rFont val="Cambria"/>
        <family val="1"/>
      </rPr>
      <t xml:space="preserve">76215-3 </t>
    </r>
    <r>
      <rPr>
        <sz val="11"/>
        <rFont val="Cambria"/>
        <family val="1"/>
      </rPr>
      <t>Invasive Systolic blood pressure</t>
    </r>
  </si>
  <si>
    <r>
      <rPr>
        <b/>
        <sz val="11"/>
        <rFont val="Cambria"/>
        <family val="1"/>
      </rPr>
      <t xml:space="preserve">48141-6 </t>
    </r>
    <r>
      <rPr>
        <sz val="11"/>
        <rFont val="Cambria"/>
        <family val="1"/>
      </rPr>
      <t xml:space="preserve">Ferritin [Entitic mass] in Red Blood Cells
</t>
    </r>
    <r>
      <rPr>
        <b/>
        <sz val="11"/>
        <rFont val="Cambria"/>
        <family val="1"/>
      </rPr>
      <t xml:space="preserve">14724-9 </t>
    </r>
    <r>
      <rPr>
        <sz val="11"/>
        <rFont val="Cambria"/>
        <family val="1"/>
      </rPr>
      <t xml:space="preserve">Ferritin [Interpretation] in Blood
</t>
    </r>
    <r>
      <rPr>
        <b/>
        <sz val="11"/>
        <rFont val="Cambria"/>
        <family val="1"/>
      </rPr>
      <t xml:space="preserve">24373-3 </t>
    </r>
    <r>
      <rPr>
        <sz val="11"/>
        <rFont val="Cambria"/>
        <family val="1"/>
      </rPr>
      <t xml:space="preserve">Ferritin [Mass/volume] in Blood
</t>
    </r>
    <r>
      <rPr>
        <b/>
        <sz val="11"/>
        <rFont val="Cambria"/>
        <family val="1"/>
      </rPr>
      <t xml:space="preserve">2276-4 </t>
    </r>
    <r>
      <rPr>
        <sz val="11"/>
        <rFont val="Cambria"/>
        <family val="1"/>
      </rPr>
      <t xml:space="preserve">Ferritin [Mass/volume] in Serum or Plasm 
</t>
    </r>
    <r>
      <rPr>
        <b/>
        <sz val="11"/>
        <rFont val="Cambria"/>
        <family val="1"/>
      </rPr>
      <t xml:space="preserve">20567-4 </t>
    </r>
    <r>
      <rPr>
        <sz val="11"/>
        <rFont val="Cambria"/>
        <family val="1"/>
      </rPr>
      <t xml:space="preserve">Ferritin [Mass/volume] in Serum or Plasma by Immunoassay
</t>
    </r>
    <r>
      <rPr>
        <b/>
        <sz val="11"/>
        <rFont val="Cambria"/>
        <family val="1"/>
      </rPr>
      <t xml:space="preserve">74807-9 </t>
    </r>
    <r>
      <rPr>
        <sz val="11"/>
        <rFont val="Cambria"/>
        <family val="1"/>
      </rPr>
      <t>Transferrin receptor.soluble/log Ferritin index [Mass Ratio] in Serum or Plasma</t>
    </r>
  </si>
  <si>
    <r>
      <rPr>
        <b/>
        <sz val="11"/>
        <rFont val="Cambria"/>
        <family val="1"/>
      </rPr>
      <t xml:space="preserve">8462-4 </t>
    </r>
    <r>
      <rPr>
        <sz val="11"/>
        <rFont val="Cambria"/>
        <family val="1"/>
      </rPr>
      <t xml:space="preserve">Diastolic blood pressure 
</t>
    </r>
    <r>
      <rPr>
        <b/>
        <sz val="11"/>
        <rFont val="Cambria"/>
        <family val="1"/>
      </rPr>
      <t xml:space="preserve">8470-7 </t>
    </r>
    <r>
      <rPr>
        <sz val="11"/>
        <rFont val="Cambria"/>
        <family val="1"/>
      </rPr>
      <t xml:space="preserve">Diastolic blood pressure 10 hour mean
</t>
    </r>
    <r>
      <rPr>
        <b/>
        <sz val="11"/>
        <rFont val="Cambria"/>
        <family val="1"/>
      </rPr>
      <t xml:space="preserve">8471-5 </t>
    </r>
    <r>
      <rPr>
        <sz val="11"/>
        <rFont val="Cambria"/>
        <family val="1"/>
      </rPr>
      <t xml:space="preserve">Diastolic blood pressure 12 hour mean
</t>
    </r>
    <r>
      <rPr>
        <b/>
        <sz val="11"/>
        <rFont val="Cambria"/>
        <family val="1"/>
      </rPr>
      <t xml:space="preserve">8468-1 </t>
    </r>
    <r>
      <rPr>
        <sz val="11"/>
        <rFont val="Cambria"/>
        <family val="1"/>
      </rPr>
      <t xml:space="preserve">Diastolic blood pressure 1 hour mean
</t>
    </r>
    <r>
      <rPr>
        <b/>
        <sz val="11"/>
        <rFont val="Cambria"/>
        <family val="1"/>
      </rPr>
      <t xml:space="preserve">8472-3 </t>
    </r>
    <r>
      <rPr>
        <sz val="11"/>
        <rFont val="Cambria"/>
        <family val="1"/>
      </rPr>
      <t xml:space="preserve">Diastolic blood pressure 24 hour mean 
</t>
    </r>
    <r>
      <rPr>
        <b/>
        <sz val="11"/>
        <rFont val="Cambria"/>
        <family val="1"/>
      </rPr>
      <t xml:space="preserve">8469-9 </t>
    </r>
    <r>
      <rPr>
        <sz val="11"/>
        <rFont val="Cambria"/>
        <family val="1"/>
      </rPr>
      <t xml:space="preserve">Diastolic blood pressure 8 hour mean
</t>
    </r>
    <r>
      <rPr>
        <b/>
        <sz val="11"/>
        <rFont val="Cambria"/>
        <family val="1"/>
      </rPr>
      <t xml:space="preserve">8465-7 </t>
    </r>
    <r>
      <rPr>
        <sz val="11"/>
        <rFont val="Cambria"/>
        <family val="1"/>
      </rPr>
      <t xml:space="preserve">Diastolic blood pressure 10 hour maximum
</t>
    </r>
    <r>
      <rPr>
        <b/>
        <sz val="11"/>
        <rFont val="Cambria"/>
        <family val="1"/>
      </rPr>
      <t xml:space="preserve">8475-6 </t>
    </r>
    <r>
      <rPr>
        <sz val="11"/>
        <rFont val="Cambria"/>
        <family val="1"/>
      </rPr>
      <t xml:space="preserve">Diastolic blood pressure 10 hour minimum
</t>
    </r>
    <r>
      <rPr>
        <b/>
        <sz val="11"/>
        <rFont val="Cambria"/>
        <family val="1"/>
      </rPr>
      <t xml:space="preserve">8466-5 </t>
    </r>
    <r>
      <rPr>
        <sz val="11"/>
        <rFont val="Cambria"/>
        <family val="1"/>
      </rPr>
      <t xml:space="preserve">Diastolic blood pressure 12 hour maximum
</t>
    </r>
    <r>
      <rPr>
        <b/>
        <sz val="11"/>
        <rFont val="Cambria"/>
        <family val="1"/>
      </rPr>
      <t xml:space="preserve">8476-4 </t>
    </r>
    <r>
      <rPr>
        <sz val="11"/>
        <rFont val="Cambria"/>
        <family val="1"/>
      </rPr>
      <t xml:space="preserve">Diastolic blood pressure 12 hour minimum
</t>
    </r>
    <r>
      <rPr>
        <b/>
        <sz val="11"/>
        <rFont val="Cambria"/>
        <family val="1"/>
      </rPr>
      <t xml:space="preserve">8463-2 </t>
    </r>
    <r>
      <rPr>
        <sz val="11"/>
        <rFont val="Cambria"/>
        <family val="1"/>
      </rPr>
      <t xml:space="preserve">Diastolic blood pressure 1 hour maximum 
</t>
    </r>
    <r>
      <rPr>
        <b/>
        <sz val="11"/>
        <rFont val="Cambria"/>
        <family val="1"/>
      </rPr>
      <t xml:space="preserve">8473-1 </t>
    </r>
    <r>
      <rPr>
        <sz val="11"/>
        <rFont val="Cambria"/>
        <family val="1"/>
      </rPr>
      <t xml:space="preserve">Diastolic blood pressure 1 hour minimum
</t>
    </r>
    <r>
      <rPr>
        <b/>
        <sz val="11"/>
        <rFont val="Cambria"/>
        <family val="1"/>
      </rPr>
      <t xml:space="preserve">8467-3 </t>
    </r>
    <r>
      <rPr>
        <sz val="11"/>
        <rFont val="Cambria"/>
        <family val="1"/>
      </rPr>
      <t xml:space="preserve">Diastolic blood pressure 24 hour maximum 
</t>
    </r>
    <r>
      <rPr>
        <b/>
        <sz val="11"/>
        <rFont val="Cambria"/>
        <family val="1"/>
      </rPr>
      <t xml:space="preserve">8477-2 </t>
    </r>
    <r>
      <rPr>
        <sz val="11"/>
        <rFont val="Cambria"/>
        <family val="1"/>
      </rPr>
      <t xml:space="preserve">Diastolic blood pressure 24 hour minimum
</t>
    </r>
    <r>
      <rPr>
        <b/>
        <sz val="11"/>
        <rFont val="Cambria"/>
        <family val="1"/>
      </rPr>
      <t xml:space="preserve">8464-0 </t>
    </r>
    <r>
      <rPr>
        <sz val="11"/>
        <rFont val="Cambria"/>
        <family val="1"/>
      </rPr>
      <t xml:space="preserve">Diastolic blood pressure 8 hour maximum 
</t>
    </r>
    <r>
      <rPr>
        <b/>
        <sz val="11"/>
        <rFont val="Cambria"/>
        <family val="1"/>
      </rPr>
      <t xml:space="preserve">8474-9 </t>
    </r>
    <r>
      <rPr>
        <sz val="11"/>
        <rFont val="Cambria"/>
        <family val="1"/>
      </rPr>
      <t xml:space="preserve">Diastolic blood pressure 8 hour minimum 
</t>
    </r>
    <r>
      <rPr>
        <b/>
        <sz val="11"/>
        <rFont val="Cambria"/>
        <family val="1"/>
      </rPr>
      <t xml:space="preserve">11377-9 </t>
    </r>
    <r>
      <rPr>
        <sz val="11"/>
        <rFont val="Cambria"/>
        <family val="1"/>
      </rPr>
      <t>Diastolic blood pressure at First encounter</t>
    </r>
  </si>
  <si>
    <r>
      <rPr>
        <b/>
        <sz val="11"/>
        <rFont val="Cambria"/>
        <family val="1"/>
      </rPr>
      <t xml:space="preserve">29463-7 </t>
    </r>
    <r>
      <rPr>
        <sz val="11"/>
        <rFont val="Cambria"/>
        <family val="1"/>
      </rPr>
      <t xml:space="preserve">Body weight
</t>
    </r>
    <r>
      <rPr>
        <b/>
        <sz val="11"/>
        <rFont val="Cambria"/>
        <family val="1"/>
      </rPr>
      <t xml:space="preserve">3141-9 </t>
    </r>
    <r>
      <rPr>
        <sz val="11"/>
        <rFont val="Cambria"/>
        <family val="1"/>
      </rPr>
      <t xml:space="preserve">Body weight Measured 
</t>
    </r>
    <r>
      <rPr>
        <b/>
        <sz val="11"/>
        <rFont val="Cambria"/>
        <family val="1"/>
      </rPr>
      <t xml:space="preserve">3142-7 </t>
    </r>
    <r>
      <rPr>
        <sz val="11"/>
        <rFont val="Cambria"/>
        <family val="1"/>
      </rPr>
      <t xml:space="preserve">Body weight Stated 
</t>
    </r>
    <r>
      <rPr>
        <b/>
        <sz val="11"/>
        <rFont val="Cambria"/>
        <family val="1"/>
      </rPr>
      <t xml:space="preserve">8344-4 </t>
    </r>
    <r>
      <rPr>
        <sz val="11"/>
        <rFont val="Cambria"/>
        <family val="1"/>
      </rPr>
      <t xml:space="preserve">Body weight Measured --post dialysis
</t>
    </r>
    <r>
      <rPr>
        <b/>
        <sz val="11"/>
        <rFont val="Cambria"/>
        <family val="1"/>
      </rPr>
      <t xml:space="preserve">8347-7 </t>
    </r>
    <r>
      <rPr>
        <sz val="11"/>
        <rFont val="Cambria"/>
        <family val="1"/>
      </rPr>
      <t xml:space="preserve">Body weight Measured --pre dialysis
</t>
    </r>
    <r>
      <rPr>
        <b/>
        <sz val="11"/>
        <rFont val="Cambria"/>
        <family val="1"/>
      </rPr>
      <t xml:space="preserve">75292-3 </t>
    </r>
    <r>
      <rPr>
        <sz val="11"/>
        <rFont val="Cambria"/>
        <family val="1"/>
      </rPr>
      <t xml:space="preserve">Body weight - Reported --usual                                 
</t>
    </r>
    <r>
      <rPr>
        <b/>
        <sz val="11"/>
        <rFont val="Cambria"/>
        <family val="1"/>
      </rPr>
      <t xml:space="preserve">8350-1 </t>
    </r>
    <r>
      <rPr>
        <sz val="11"/>
        <rFont val="Cambria"/>
        <family val="1"/>
      </rPr>
      <t xml:space="preserve">Body weight Measured --with clothes  
</t>
    </r>
    <r>
      <rPr>
        <b/>
        <sz val="11"/>
        <rFont val="Cambria"/>
        <family val="1"/>
      </rPr>
      <t xml:space="preserve">8351-9 </t>
    </r>
    <r>
      <rPr>
        <sz val="11"/>
        <rFont val="Cambria"/>
        <family val="1"/>
      </rPr>
      <t>Body weight Measured --without clothes</t>
    </r>
    <r>
      <rPr>
        <b/>
        <sz val="11"/>
        <rFont val="Cambria"/>
        <family val="1"/>
      </rPr>
      <t/>
    </r>
  </si>
  <si>
    <r>
      <rPr>
        <b/>
        <sz val="11"/>
        <rFont val="Cambria"/>
        <family val="1"/>
      </rPr>
      <t>251868007</t>
    </r>
    <r>
      <rPr>
        <sz val="11"/>
        <rFont val="Cambria"/>
        <family val="1"/>
      </rPr>
      <t xml:space="preserve"> kt/V (observable entity) 
</t>
    </r>
    <r>
      <rPr>
        <b/>
        <sz val="11"/>
        <rFont val="Cambria"/>
        <family val="1"/>
      </rPr>
      <t xml:space="preserve">251874007 </t>
    </r>
    <r>
      <rPr>
        <sz val="11"/>
        <rFont val="Cambria"/>
        <family val="1"/>
      </rPr>
      <t xml:space="preserve">kt/V - log ratio (observable entity)
</t>
    </r>
    <r>
      <rPr>
        <b/>
        <sz val="11"/>
        <rFont val="Cambria"/>
        <family val="1"/>
      </rPr>
      <t>251873001</t>
    </r>
    <r>
      <rPr>
        <sz val="11"/>
        <rFont val="Cambria"/>
        <family val="1"/>
      </rPr>
      <t xml:space="preserve"> kt/V - iteration (observable entity)</t>
    </r>
  </si>
  <si>
    <r>
      <rPr>
        <b/>
        <sz val="11"/>
        <rFont val="Cambria"/>
        <family val="1"/>
      </rPr>
      <t xml:space="preserve">59835-9 </t>
    </r>
    <r>
      <rPr>
        <sz val="11"/>
        <rFont val="Cambria"/>
        <family val="1"/>
      </rPr>
      <t xml:space="preserve">Parathyrin.intact [Mass/volume] in Body fluid 
</t>
    </r>
    <r>
      <rPr>
        <b/>
        <sz val="11"/>
        <rFont val="Cambria"/>
        <family val="1"/>
      </rPr>
      <t xml:space="preserve">2731-8 </t>
    </r>
    <r>
      <rPr>
        <sz val="11"/>
        <rFont val="Cambria"/>
        <family val="1"/>
      </rPr>
      <t xml:space="preserve">Parathyrin.intact [Mass/volume] in Serum or Plasma 
</t>
    </r>
    <r>
      <rPr>
        <b/>
        <sz val="11"/>
        <rFont val="Cambria"/>
        <family val="1"/>
      </rPr>
      <t xml:space="preserve">14866-8 </t>
    </r>
    <r>
      <rPr>
        <sz val="11"/>
        <rFont val="Cambria"/>
        <family val="1"/>
      </rPr>
      <t xml:space="preserve">Parathyrin.intact [Moles/volume] in Serum or Plasma  
</t>
    </r>
    <r>
      <rPr>
        <b/>
        <sz val="11"/>
        <rFont val="Cambria"/>
        <family val="1"/>
      </rPr>
      <t xml:space="preserve">40929-2 </t>
    </r>
    <r>
      <rPr>
        <sz val="11"/>
        <rFont val="Cambria"/>
        <family val="1"/>
      </rPr>
      <t xml:space="preserve">Parathyrin.intact [Mass/volume] in Serum or Plasma --10 minutes post excision
</t>
    </r>
    <r>
      <rPr>
        <b/>
        <sz val="11"/>
        <rFont val="Cambria"/>
        <family val="1"/>
      </rPr>
      <t xml:space="preserve">24346-9 </t>
    </r>
    <r>
      <rPr>
        <sz val="11"/>
        <rFont val="Cambria"/>
        <family val="1"/>
      </rPr>
      <t xml:space="preserve">Parathyrin.intact and Calcium panel - Serum or Plasma 
</t>
    </r>
    <r>
      <rPr>
        <b/>
        <sz val="11"/>
        <rFont val="Cambria"/>
        <family val="1"/>
      </rPr>
      <t xml:space="preserve">72203-3 </t>
    </r>
    <r>
      <rPr>
        <sz val="11"/>
        <rFont val="Cambria"/>
        <family val="1"/>
      </rPr>
      <t xml:space="preserve">Parathyrin.intact intraoperative panel - Serum or Plasma  
</t>
    </r>
    <r>
      <rPr>
        <b/>
        <sz val="11"/>
        <rFont val="Cambria"/>
        <family val="1"/>
      </rPr>
      <t xml:space="preserve">70664-8 </t>
    </r>
    <r>
      <rPr>
        <sz val="11"/>
        <rFont val="Cambria"/>
        <family val="1"/>
      </rPr>
      <t>Parathyrin.intact intraoperative percent change in Serum or Plasma</t>
    </r>
  </si>
  <si>
    <r>
      <rPr>
        <b/>
        <sz val="11"/>
        <rFont val="Cambria"/>
        <family val="1"/>
      </rPr>
      <t xml:space="preserve">1963-8 </t>
    </r>
    <r>
      <rPr>
        <sz val="11"/>
        <rFont val="Cambria"/>
        <family val="1"/>
      </rPr>
      <t xml:space="preserve">Bicarbonate [Moles/volume] in Serum
</t>
    </r>
    <r>
      <rPr>
        <b/>
        <sz val="11"/>
        <rFont val="Cambria"/>
        <family val="1"/>
      </rPr>
      <t xml:space="preserve">48631-6 </t>
    </r>
    <r>
      <rPr>
        <sz val="11"/>
        <rFont val="Cambria"/>
        <family val="1"/>
      </rPr>
      <t>Bicarbonate [Moles/volume] in Serum --post dialysis</t>
    </r>
  </si>
  <si>
    <r>
      <rPr>
        <b/>
        <sz val="11"/>
        <rFont val="Cambria"/>
        <family val="1"/>
      </rPr>
      <t xml:space="preserve">33037-3 </t>
    </r>
    <r>
      <rPr>
        <sz val="11"/>
        <rFont val="Cambria"/>
        <family val="1"/>
      </rPr>
      <t xml:space="preserve">Anion gap in Serum or Plasma   
</t>
    </r>
    <r>
      <rPr>
        <b/>
        <sz val="11"/>
        <rFont val="Cambria"/>
        <family val="1"/>
      </rPr>
      <t xml:space="preserve">47561-6 </t>
    </r>
    <r>
      <rPr>
        <sz val="11"/>
        <rFont val="Cambria"/>
        <family val="1"/>
      </rPr>
      <t xml:space="preserve">Anion gap in Body fluid     
</t>
    </r>
    <r>
      <rPr>
        <b/>
        <sz val="11"/>
        <rFont val="Cambria"/>
        <family val="1"/>
      </rPr>
      <t xml:space="preserve">42485-3 </t>
    </r>
    <r>
      <rPr>
        <sz val="11"/>
        <rFont val="Cambria"/>
        <family val="1"/>
      </rPr>
      <t xml:space="preserve">Anion gap in Vitreous fluid 
</t>
    </r>
    <r>
      <rPr>
        <b/>
        <sz val="11"/>
        <rFont val="Cambria"/>
        <family val="1"/>
      </rPr>
      <t xml:space="preserve">41276-7 </t>
    </r>
    <r>
      <rPr>
        <sz val="11"/>
        <rFont val="Cambria"/>
        <family val="1"/>
      </rPr>
      <t>Anion gap in Blood</t>
    </r>
  </si>
  <si>
    <r>
      <rPr>
        <b/>
        <sz val="11"/>
        <rFont val="Cambria"/>
        <family val="1"/>
      </rPr>
      <t xml:space="preserve">12967-6  </t>
    </r>
    <r>
      <rPr>
        <sz val="11"/>
        <rFont val="Cambria"/>
        <family val="1"/>
      </rPr>
      <t xml:space="preserve">Urea nitrogen [Mass/volume] in 24 hour Urine 
</t>
    </r>
    <r>
      <rPr>
        <b/>
        <sz val="11"/>
        <rFont val="Cambria"/>
        <family val="1"/>
      </rPr>
      <t xml:space="preserve">3095-7  </t>
    </r>
    <r>
      <rPr>
        <sz val="11"/>
        <rFont val="Cambria"/>
        <family val="1"/>
      </rPr>
      <t xml:space="preserve">Urea nitrogen [Mass/volume] in Urine 
</t>
    </r>
    <r>
      <rPr>
        <b/>
        <sz val="11"/>
        <rFont val="Cambria"/>
        <family val="1"/>
      </rPr>
      <t xml:space="preserve">24465-7 </t>
    </r>
    <r>
      <rPr>
        <sz val="11"/>
        <rFont val="Cambria"/>
        <family val="1"/>
      </rPr>
      <t xml:space="preserve">Urea nitrogen [Mass/time] in 12 hour Urine 
</t>
    </r>
    <r>
      <rPr>
        <b/>
        <sz val="11"/>
        <rFont val="Cambria"/>
        <family val="1"/>
      </rPr>
      <t xml:space="preserve">3096-5  </t>
    </r>
    <r>
      <rPr>
        <sz val="11"/>
        <rFont val="Cambria"/>
        <family val="1"/>
      </rPr>
      <t xml:space="preserve">Urea nitrogen [Mass/time] in 24 hour Urine 
</t>
    </r>
    <r>
      <rPr>
        <b/>
        <sz val="11"/>
        <rFont val="Cambria"/>
        <family val="1"/>
      </rPr>
      <t xml:space="preserve">33355-9  </t>
    </r>
    <r>
      <rPr>
        <sz val="11"/>
        <rFont val="Cambria"/>
        <family val="1"/>
      </rPr>
      <t xml:space="preserve">Urea nitrogen [Moles/volume] in 24 hour Urine 
</t>
    </r>
    <r>
      <rPr>
        <b/>
        <sz val="11"/>
        <rFont val="Cambria"/>
        <family val="1"/>
      </rPr>
      <t xml:space="preserve">14938-5  </t>
    </r>
    <r>
      <rPr>
        <sz val="11"/>
        <rFont val="Cambria"/>
        <family val="1"/>
      </rPr>
      <t xml:space="preserve">Urea nitrogen [Moles/volume] in Urine 
</t>
    </r>
    <r>
      <rPr>
        <b/>
        <sz val="11"/>
        <rFont val="Cambria"/>
        <family val="1"/>
      </rPr>
      <t xml:space="preserve">14939-3 </t>
    </r>
    <r>
      <rPr>
        <sz val="11"/>
        <rFont val="Cambria"/>
        <family val="1"/>
      </rPr>
      <t xml:space="preserve">Urea nitrogen [Moles/time] in 24 hour Urine 
</t>
    </r>
    <r>
      <rPr>
        <b/>
        <sz val="11"/>
        <rFont val="Cambria"/>
        <family val="1"/>
      </rPr>
      <t xml:space="preserve">35657-6 </t>
    </r>
    <r>
      <rPr>
        <sz val="11"/>
        <rFont val="Cambria"/>
        <family val="1"/>
      </rPr>
      <t xml:space="preserve">Urea nitrogen/Body weight [Mass/kg/time] in 24 hour Urine 
</t>
    </r>
    <r>
      <rPr>
        <b/>
        <sz val="11"/>
        <rFont val="Cambria"/>
        <family val="1"/>
      </rPr>
      <t xml:space="preserve">13821-4 </t>
    </r>
    <r>
      <rPr>
        <sz val="11"/>
        <rFont val="Cambria"/>
        <family val="1"/>
      </rPr>
      <t xml:space="preserve">Urea nitrogen/Creatinine [Mass Ratio] in 24 hour Urine 
</t>
    </r>
    <r>
      <rPr>
        <b/>
        <sz val="11"/>
        <rFont val="Cambria"/>
        <family val="1"/>
      </rPr>
      <t xml:space="preserve">44416-6 </t>
    </r>
    <r>
      <rPr>
        <sz val="11"/>
        <rFont val="Cambria"/>
        <family val="1"/>
      </rPr>
      <t xml:space="preserve">Urea nitrogen/Creatinine [Mass Ratio] in Urine 
</t>
    </r>
    <r>
      <rPr>
        <b/>
        <sz val="11"/>
        <rFont val="Cambria"/>
        <family val="1"/>
      </rPr>
      <t xml:space="preserve">51735-9 </t>
    </r>
    <r>
      <rPr>
        <sz val="11"/>
        <rFont val="Cambria"/>
        <family val="1"/>
      </rPr>
      <t xml:space="preserve">Urea nitrogen renal clearance in 24 hour 
</t>
    </r>
    <r>
      <rPr>
        <b/>
        <sz val="11"/>
        <rFont val="Cambria"/>
        <family val="1"/>
      </rPr>
      <t xml:space="preserve">13506-1 </t>
    </r>
    <r>
      <rPr>
        <sz val="11"/>
        <rFont val="Cambria"/>
        <family val="1"/>
      </rPr>
      <t xml:space="preserve">Urea nitrogen renal clearance 
</t>
    </r>
    <r>
      <rPr>
        <b/>
        <sz val="11"/>
        <rFont val="Cambria"/>
        <family val="1"/>
      </rPr>
      <t xml:space="preserve">19158-5 </t>
    </r>
    <r>
      <rPr>
        <sz val="11"/>
        <rFont val="Cambria"/>
        <family val="1"/>
      </rPr>
      <t xml:space="preserve">Urea nitrogen comment - 24 hour Urine Narrative </t>
    </r>
  </si>
  <si>
    <t>Urine urea nitrogen/ dietary protein intake</t>
  </si>
  <si>
    <r>
      <rPr>
        <b/>
        <sz val="11"/>
        <rFont val="Cambria"/>
        <family val="1"/>
      </rPr>
      <t xml:space="preserve">46383-6 </t>
    </r>
    <r>
      <rPr>
        <sz val="11"/>
        <rFont val="Cambria"/>
        <family val="1"/>
      </rPr>
      <t xml:space="preserve">Bone DXA Bone density 
</t>
    </r>
    <r>
      <rPr>
        <b/>
        <sz val="11"/>
        <rFont val="Cambria"/>
        <family val="1"/>
      </rPr>
      <t xml:space="preserve">38266-3 </t>
    </r>
    <r>
      <rPr>
        <sz val="11"/>
        <rFont val="Cambria"/>
        <family val="1"/>
      </rPr>
      <t>Calcaneus DXA [T-score] Bone densit</t>
    </r>
  </si>
  <si>
    <t>Comorbidities &amp; Complications</t>
  </si>
  <si>
    <t>Quality of Life</t>
  </si>
  <si>
    <r>
      <rPr>
        <b/>
        <sz val="11"/>
        <rFont val="Cambria"/>
        <family val="1"/>
      </rPr>
      <t xml:space="preserve">54523-6 </t>
    </r>
    <r>
      <rPr>
        <sz val="11"/>
        <rFont val="Cambria"/>
        <family val="1"/>
      </rPr>
      <t xml:space="preserve">Activities of Daily Living (ADL) Assistance in last 7 days 
</t>
    </r>
    <r>
      <rPr>
        <b/>
        <sz val="11"/>
        <rFont val="Cambria"/>
        <family val="1"/>
      </rPr>
      <t xml:space="preserve">54523-6 </t>
    </r>
    <r>
      <rPr>
        <sz val="11"/>
        <rFont val="Cambria"/>
        <family val="1"/>
      </rPr>
      <t xml:space="preserve">Activities of Daily Living (ADL) Assistance in last 7 days
</t>
    </r>
    <r>
      <rPr>
        <b/>
        <sz val="11"/>
        <rFont val="Cambria"/>
        <family val="1"/>
      </rPr>
      <t xml:space="preserve">77719-3 </t>
    </r>
    <r>
      <rPr>
        <sz val="11"/>
        <rFont val="Cambria"/>
        <family val="1"/>
      </rPr>
      <t xml:space="preserve">Activities of daily living panel [UPDRS]                   
</t>
    </r>
    <r>
      <rPr>
        <b/>
        <sz val="11"/>
        <rFont val="Cambria"/>
        <family val="1"/>
      </rPr>
      <t xml:space="preserve">72095-3 </t>
    </r>
    <r>
      <rPr>
        <sz val="11"/>
        <rFont val="Cambria"/>
        <family val="1"/>
      </rPr>
      <t xml:space="preserve">Activities of daily living score [HOOS]                     
</t>
    </r>
    <r>
      <rPr>
        <b/>
        <sz val="11"/>
        <rFont val="Cambria"/>
        <family val="1"/>
      </rPr>
      <t xml:space="preserve">57260-2 </t>
    </r>
    <r>
      <rPr>
        <sz val="11"/>
        <rFont val="Cambria"/>
        <family val="1"/>
      </rPr>
      <t xml:space="preserve">ADL assistance [OASIS-C] 
</t>
    </r>
    <r>
      <rPr>
        <b/>
        <sz val="11"/>
        <rFont val="Cambria"/>
        <family val="1"/>
      </rPr>
      <t xml:space="preserve">69337-4 </t>
    </r>
    <r>
      <rPr>
        <sz val="11"/>
        <rFont val="Cambria"/>
        <family val="1"/>
      </rPr>
      <t xml:space="preserve">ADL and IALs - discharge [OASIS-C]                         
</t>
    </r>
    <r>
      <rPr>
        <b/>
        <sz val="11"/>
        <rFont val="Cambria"/>
        <family val="1"/>
      </rPr>
      <t xml:space="preserve">45979-2 </t>
    </r>
    <r>
      <rPr>
        <sz val="11"/>
        <rFont val="Cambria"/>
        <family val="1"/>
      </rPr>
      <t xml:space="preserve">ADL patterns Set 
</t>
    </r>
    <r>
      <rPr>
        <b/>
        <sz val="11"/>
        <rFont val="Cambria"/>
        <family val="1"/>
      </rPr>
      <t xml:space="preserve">57271-9 </t>
    </r>
    <r>
      <rPr>
        <sz val="11"/>
        <rFont val="Cambria"/>
        <family val="1"/>
      </rPr>
      <t xml:space="preserve">Fall prevention interventions [OASIS-C] </t>
    </r>
  </si>
  <si>
    <r>
      <rPr>
        <b/>
        <sz val="11"/>
        <rFont val="Cambria"/>
        <family val="1"/>
      </rPr>
      <t>66281-7</t>
    </r>
    <r>
      <rPr>
        <sz val="11"/>
        <rFont val="Cambria"/>
        <family val="1"/>
      </rPr>
      <t xml:space="preserve"> Compared to your physical activity over the past 3 months, was last week's physical activity more, less, or about the same [PhenX]     
</t>
    </r>
    <r>
      <rPr>
        <b/>
        <sz val="11"/>
        <rFont val="Cambria"/>
        <family val="1"/>
      </rPr>
      <t>62812-3</t>
    </r>
    <r>
      <rPr>
        <sz val="11"/>
        <rFont val="Cambria"/>
        <family val="1"/>
      </rPr>
      <t xml:space="preserve"> PhenX domain - Physical activity and physical fitness     </t>
    </r>
  </si>
  <si>
    <r>
      <rPr>
        <b/>
        <sz val="11"/>
        <rFont val="Cambria"/>
        <family val="1"/>
      </rPr>
      <t>75304-6</t>
    </r>
    <r>
      <rPr>
        <sz val="11"/>
        <rFont val="Cambria"/>
        <family val="1"/>
      </rPr>
      <t xml:space="preserve"> Nutrition status observation panel  
</t>
    </r>
    <r>
      <rPr>
        <b/>
        <sz val="11"/>
        <rFont val="Cambria"/>
        <family val="1"/>
      </rPr>
      <t>75282-4</t>
    </r>
    <r>
      <rPr>
        <sz val="11"/>
        <rFont val="Cambria"/>
        <family val="1"/>
      </rPr>
      <t xml:space="preserve"> Nutrition assessment panel 
</t>
    </r>
    <r>
      <rPr>
        <b/>
        <sz val="11"/>
        <rFont val="Cambria"/>
        <family val="1"/>
      </rPr>
      <t>80443-5</t>
    </r>
    <r>
      <rPr>
        <sz val="11"/>
        <rFont val="Cambria"/>
        <family val="1"/>
      </rPr>
      <t xml:space="preserve"> Calorie intake panel
</t>
    </r>
    <r>
      <rPr>
        <b/>
        <sz val="11"/>
        <rFont val="Cambria"/>
        <family val="1"/>
      </rPr>
      <t>81940-9</t>
    </r>
    <r>
      <rPr>
        <sz val="11"/>
        <rFont val="Cambria"/>
        <family val="1"/>
      </rPr>
      <t xml:space="preserve"> Carbohydrate intake panel 
</t>
    </r>
    <r>
      <rPr>
        <b/>
        <sz val="11"/>
        <rFont val="Cambria"/>
        <family val="1"/>
      </rPr>
      <t>81904-5</t>
    </r>
    <r>
      <rPr>
        <sz val="11"/>
        <rFont val="Cambria"/>
        <family val="1"/>
      </rPr>
      <t xml:space="preserve"> Protein intake panel 
</t>
    </r>
    <r>
      <rPr>
        <b/>
        <sz val="11"/>
        <rFont val="Cambria"/>
        <family val="1"/>
      </rPr>
      <t>81942-5</t>
    </r>
    <r>
      <rPr>
        <sz val="11"/>
        <rFont val="Cambria"/>
        <family val="1"/>
      </rPr>
      <t xml:space="preserve"> Vitamin intake panel 
</t>
    </r>
    <r>
      <rPr>
        <b/>
        <sz val="11"/>
        <rFont val="Cambria"/>
        <family val="1"/>
      </rPr>
      <t>75285-7</t>
    </r>
    <r>
      <rPr>
        <sz val="11"/>
        <rFont val="Cambria"/>
        <family val="1"/>
      </rPr>
      <t xml:space="preserve"> Comparative nutrition assessment standards panel 
</t>
    </r>
    <r>
      <rPr>
        <b/>
        <sz val="11"/>
        <rFont val="Cambria"/>
        <family val="1"/>
      </rPr>
      <t>81896-3</t>
    </r>
    <r>
      <rPr>
        <sz val="11"/>
        <rFont val="Cambria"/>
        <family val="1"/>
      </rPr>
      <t xml:space="preserve"> Fat intake panel 
</t>
    </r>
    <r>
      <rPr>
        <b/>
        <sz val="11"/>
        <rFont val="Cambria"/>
        <family val="1"/>
      </rPr>
      <t>81926-8</t>
    </r>
    <r>
      <rPr>
        <sz val="11"/>
        <rFont val="Cambria"/>
        <family val="1"/>
      </rPr>
      <t xml:space="preserve"> Fiber intake panel 
</t>
    </r>
    <r>
      <rPr>
        <b/>
        <sz val="11"/>
        <rFont val="Cambria"/>
        <family val="1"/>
      </rPr>
      <t>80444-3</t>
    </r>
    <r>
      <rPr>
        <sz val="11"/>
        <rFont val="Cambria"/>
        <family val="1"/>
      </rPr>
      <t xml:space="preserve"> Fluid intake panel
</t>
    </r>
    <r>
      <rPr>
        <b/>
        <sz val="11"/>
        <rFont val="Cambria"/>
        <family val="1"/>
      </rPr>
      <t>75287-3</t>
    </r>
    <r>
      <rPr>
        <sz val="11"/>
        <rFont val="Cambria"/>
        <family val="1"/>
      </rPr>
      <t xml:space="preserve"> Food and beverage intake panel 
</t>
    </r>
    <r>
      <rPr>
        <b/>
        <sz val="11"/>
        <rFont val="Cambria"/>
        <family val="1"/>
      </rPr>
      <t>75284-0</t>
    </r>
    <r>
      <rPr>
        <sz val="11"/>
        <rFont val="Cambria"/>
        <family val="1"/>
      </rPr>
      <t xml:space="preserve"> Food and nutrient intake panel 
</t>
    </r>
    <r>
      <rPr>
        <b/>
        <sz val="11"/>
        <rFont val="Cambria"/>
        <family val="1"/>
      </rPr>
      <t>75283-2</t>
    </r>
    <r>
      <rPr>
        <sz val="11"/>
        <rFont val="Cambria"/>
        <family val="1"/>
      </rPr>
      <t xml:space="preserve"> Food and nutrition history panel  
</t>
    </r>
    <r>
      <rPr>
        <b/>
        <sz val="11"/>
        <rFont val="Cambria"/>
        <family val="1"/>
      </rPr>
      <t>80453-4</t>
    </r>
    <r>
      <rPr>
        <sz val="11"/>
        <rFont val="Cambria"/>
        <family val="1"/>
      </rPr>
      <t xml:space="preserve"> Food intake panel
</t>
    </r>
    <r>
      <rPr>
        <b/>
        <sz val="11"/>
        <rFont val="Cambria"/>
        <family val="1"/>
      </rPr>
      <t>81895-5</t>
    </r>
    <r>
      <rPr>
        <sz val="11"/>
        <rFont val="Cambria"/>
        <family val="1"/>
      </rPr>
      <t xml:space="preserve"> Macronutrient intake panel 
</t>
    </r>
    <r>
      <rPr>
        <b/>
        <sz val="11"/>
        <rFont val="Cambria"/>
        <family val="1"/>
      </rPr>
      <t xml:space="preserve">81941-7 </t>
    </r>
    <r>
      <rPr>
        <sz val="11"/>
        <rFont val="Cambria"/>
        <family val="1"/>
      </rPr>
      <t xml:space="preserve">Micronutrient intake panel 
</t>
    </r>
    <r>
      <rPr>
        <b/>
        <sz val="11"/>
        <rFont val="Cambria"/>
        <family val="1"/>
      </rPr>
      <t>81943-3</t>
    </r>
    <r>
      <rPr>
        <sz val="11"/>
        <rFont val="Cambria"/>
        <family val="1"/>
      </rPr>
      <t xml:space="preserve"> Mineral AndOr trace element intake panel 
</t>
    </r>
    <r>
      <rPr>
        <b/>
        <sz val="11"/>
        <rFont val="Cambria"/>
        <family val="1"/>
      </rPr>
      <t>Trial Terms:</t>
    </r>
    <r>
      <rPr>
        <sz val="11"/>
        <rFont val="Cambria"/>
        <family val="1"/>
      </rPr>
      <t xml:space="preserve">
</t>
    </r>
    <r>
      <rPr>
        <b/>
        <sz val="11"/>
        <rFont val="Cambria"/>
        <family val="1"/>
      </rPr>
      <t>61574-0 (Trial term)</t>
    </r>
    <r>
      <rPr>
        <sz val="11"/>
        <rFont val="Cambria"/>
        <family val="1"/>
      </rPr>
      <t xml:space="preserve"> Overall, when you think about the foods you ate over the past 12 months, would you say your diet was high, medium, or low in fat [PhenX] 
</t>
    </r>
    <r>
      <rPr>
        <b/>
        <sz val="11"/>
        <rFont val="Cambria"/>
        <family val="1"/>
      </rPr>
      <t>61500-5 (Trial term)</t>
    </r>
    <r>
      <rPr>
        <sz val="11"/>
        <rFont val="Cambria"/>
        <family val="1"/>
      </rPr>
      <t xml:space="preserve"> How often did you drink regular colas and root beer (caffeine free, not diet) [PhenX] 
</t>
    </r>
    <r>
      <rPr>
        <b/>
        <sz val="11"/>
        <rFont val="Cambria"/>
        <family val="1"/>
      </rPr>
      <t xml:space="preserve">61502-1 (Trial term) </t>
    </r>
    <r>
      <rPr>
        <sz val="11"/>
        <rFont val="Cambria"/>
        <family val="1"/>
      </rPr>
      <t xml:space="preserve">How often did you drink regular colas and root beer (with caffeine, not diet) [PhenX]
</t>
    </r>
    <r>
      <rPr>
        <b/>
        <sz val="11"/>
        <rFont val="Cambria"/>
        <family val="1"/>
      </rPr>
      <t>61501-3 (Trial term)</t>
    </r>
    <r>
      <rPr>
        <sz val="11"/>
        <rFont val="Cambria"/>
        <family val="1"/>
      </rPr>
      <t xml:space="preserve"> What is your serving size for regular colas and root beer (caffeine free, not diet) [PhenX] 
</t>
    </r>
    <r>
      <rPr>
        <b/>
        <sz val="11"/>
        <rFont val="Cambria"/>
        <family val="1"/>
      </rPr>
      <t xml:space="preserve">61503-9 (Trial term) </t>
    </r>
    <r>
      <rPr>
        <sz val="11"/>
        <rFont val="Cambria"/>
        <family val="1"/>
      </rPr>
      <t xml:space="preserve">What is your serving size for regular colas and root beer (with caffeine, not diet) [PhenX]  
</t>
    </r>
    <r>
      <rPr>
        <b/>
        <sz val="11"/>
        <rFont val="Cambria"/>
        <family val="1"/>
      </rPr>
      <t xml:space="preserve">77300-2 (Trial term) </t>
    </r>
    <r>
      <rPr>
        <sz val="11"/>
        <rFont val="Cambria"/>
        <family val="1"/>
      </rPr>
      <t xml:space="preserve">Yesterday, how many times did the patient drink any regular (not diet) sodas or soft drinks # 
</t>
    </r>
    <r>
      <rPr>
        <b/>
        <sz val="11"/>
        <rFont val="Cambria"/>
        <family val="1"/>
      </rPr>
      <t>62282-9 (Trial term)</t>
    </r>
    <r>
      <rPr>
        <sz val="11"/>
        <rFont val="Cambria"/>
        <family val="1"/>
      </rPr>
      <t xml:space="preserve"> PhenX - dietary supplements protocol </t>
    </r>
  </si>
  <si>
    <t>Physical activity level</t>
  </si>
  <si>
    <r>
      <rPr>
        <b/>
        <sz val="11"/>
        <rFont val="Cambria"/>
        <family val="1"/>
      </rPr>
      <t xml:space="preserve">E21 </t>
    </r>
    <r>
      <rPr>
        <sz val="11"/>
        <rFont val="Cambria"/>
        <family val="1"/>
      </rPr>
      <t xml:space="preserve">Hyperparathyroidism and other disorders of parathyroid gland
</t>
    </r>
    <r>
      <rPr>
        <b/>
        <sz val="11"/>
        <rFont val="Cambria"/>
        <family val="1"/>
      </rPr>
      <t xml:space="preserve">N25.81 </t>
    </r>
    <r>
      <rPr>
        <sz val="11"/>
        <rFont val="Cambria"/>
        <family val="1"/>
      </rPr>
      <t xml:space="preserve">Secondary hyperparathyroidism of renal origin
</t>
    </r>
    <r>
      <rPr>
        <b/>
        <sz val="11"/>
        <rFont val="Cambria"/>
        <family val="1"/>
      </rPr>
      <t xml:space="preserve">E21.1 </t>
    </r>
    <r>
      <rPr>
        <sz val="11"/>
        <rFont val="Cambria"/>
        <family val="1"/>
      </rPr>
      <t xml:space="preserve">Secondary hyperparathyroidism,not elsewhere classified
</t>
    </r>
    <r>
      <rPr>
        <b/>
        <sz val="11"/>
        <rFont val="Cambria"/>
        <family val="1"/>
      </rPr>
      <t xml:space="preserve">E21.2 </t>
    </r>
    <r>
      <rPr>
        <sz val="11"/>
        <rFont val="Cambria"/>
        <family val="1"/>
      </rPr>
      <t>Other hyperparathyroidism</t>
    </r>
  </si>
  <si>
    <r>
      <rPr>
        <b/>
        <sz val="11"/>
        <rFont val="Cambria"/>
        <family val="1"/>
      </rPr>
      <t xml:space="preserve">E83.3 </t>
    </r>
    <r>
      <rPr>
        <sz val="11"/>
        <rFont val="Cambria"/>
        <family val="1"/>
      </rPr>
      <t xml:space="preserve">Disorders of phosphorus metabolism and phosphatases  </t>
    </r>
    <r>
      <rPr>
        <b/>
        <sz val="11"/>
        <rFont val="Cambria"/>
        <family val="1"/>
      </rPr>
      <t xml:space="preserve">
E83.39 </t>
    </r>
    <r>
      <rPr>
        <sz val="11"/>
        <rFont val="Cambria"/>
        <family val="1"/>
      </rPr>
      <t>Other disorders of phosphorus metabolism</t>
    </r>
  </si>
  <si>
    <r>
      <rPr>
        <b/>
        <sz val="11"/>
        <rFont val="Cambria"/>
        <family val="1"/>
      </rPr>
      <t xml:space="preserve">8246-1 </t>
    </r>
    <r>
      <rPr>
        <sz val="11"/>
        <rFont val="Cambria"/>
        <family val="1"/>
      </rPr>
      <t xml:space="preserve">Amorphous sediment [Presence] in Urine sediment by Light microscopy
</t>
    </r>
    <r>
      <rPr>
        <b/>
        <sz val="11"/>
        <rFont val="Cambria"/>
        <family val="1"/>
      </rPr>
      <t xml:space="preserve">11279-7 </t>
    </r>
    <r>
      <rPr>
        <sz val="11"/>
        <rFont val="Cambria"/>
        <family val="1"/>
      </rPr>
      <t xml:space="preserve">Urine sediment comments by Light microscopy Narrative
</t>
    </r>
    <r>
      <rPr>
        <b/>
        <sz val="11"/>
        <rFont val="Cambria"/>
        <family val="1"/>
      </rPr>
      <t xml:space="preserve">43755-8 </t>
    </r>
    <r>
      <rPr>
        <sz val="11"/>
        <rFont val="Cambria"/>
        <family val="1"/>
      </rPr>
      <t xml:space="preserve">Casts [#/area] in Urine sediment by Automated count
</t>
    </r>
    <r>
      <rPr>
        <b/>
        <sz val="11"/>
        <rFont val="Cambria"/>
        <family val="1"/>
      </rPr>
      <t xml:space="preserve">33342-7 </t>
    </r>
    <r>
      <rPr>
        <sz val="11"/>
        <rFont val="Cambria"/>
        <family val="1"/>
      </rPr>
      <t xml:space="preserve">Epithelial cells [#/area] in Urine sediment by Automated count 
</t>
    </r>
    <r>
      <rPr>
        <b/>
        <sz val="11"/>
        <rFont val="Cambria"/>
        <family val="1"/>
      </rPr>
      <t>51790-4</t>
    </r>
    <r>
      <rPr>
        <sz val="11"/>
        <rFont val="Cambria"/>
        <family val="1"/>
      </rPr>
      <t xml:space="preserve"> RBC casts [#/area] in Urine sediment by Microscopy high power field 
</t>
    </r>
    <r>
      <rPr>
        <b/>
        <sz val="11"/>
        <rFont val="Cambria"/>
        <family val="1"/>
      </rPr>
      <t>5807-3</t>
    </r>
    <r>
      <rPr>
        <sz val="11"/>
        <rFont val="Cambria"/>
        <family val="1"/>
      </rPr>
      <t xml:space="preserve"> RBC casts [#/area] in Urine sediment by Microscopy low power field 
</t>
    </r>
    <r>
      <rPr>
        <b/>
        <sz val="11"/>
        <rFont val="Cambria"/>
        <family val="1"/>
      </rPr>
      <t>5807-3</t>
    </r>
    <r>
      <rPr>
        <sz val="11"/>
        <rFont val="Cambria"/>
        <family val="1"/>
      </rPr>
      <t xml:space="preserve"> RBC casts [#/area] in Urine sediment by Microscopy low power field 
</t>
    </r>
    <r>
      <rPr>
        <b/>
        <sz val="11"/>
        <rFont val="Cambria"/>
        <family val="1"/>
      </rPr>
      <t>33804-6</t>
    </r>
    <r>
      <rPr>
        <sz val="11"/>
        <rFont val="Cambria"/>
        <family val="1"/>
      </rPr>
      <t xml:space="preserve"> RBC casts [Presence] in Urine sediment by Light microscopy 
</t>
    </r>
    <r>
      <rPr>
        <b/>
        <sz val="11"/>
        <rFont val="Cambria"/>
        <family val="1"/>
      </rPr>
      <t xml:space="preserve">33229-6 </t>
    </r>
    <r>
      <rPr>
        <sz val="11"/>
        <rFont val="Cambria"/>
        <family val="1"/>
      </rPr>
      <t xml:space="preserve">RBC casts [#/area] in Urine by Computer assisted method 
</t>
    </r>
    <r>
      <rPr>
        <b/>
        <sz val="11"/>
        <rFont val="Cambria"/>
        <family val="1"/>
      </rPr>
      <t xml:space="preserve">53285-3 </t>
    </r>
    <r>
      <rPr>
        <sz val="11"/>
        <rFont val="Cambria"/>
        <family val="1"/>
      </rPr>
      <t xml:space="preserve">RBC casts [#/volume] in Urine by Computer assisted method 
</t>
    </r>
    <r>
      <rPr>
        <b/>
        <sz val="11"/>
        <rFont val="Cambria"/>
        <family val="1"/>
      </rPr>
      <t>53278-8</t>
    </r>
    <r>
      <rPr>
        <sz val="11"/>
        <rFont val="Cambria"/>
        <family val="1"/>
      </rPr>
      <t xml:space="preserve"> RBC casts [Presence] in Urine by Computer assisted method 
</t>
    </r>
    <r>
      <rPr>
        <b/>
        <sz val="11"/>
        <rFont val="Cambria"/>
        <family val="1"/>
      </rPr>
      <t xml:space="preserve">33228-8 </t>
    </r>
    <r>
      <rPr>
        <sz val="11"/>
        <rFont val="Cambria"/>
        <family val="1"/>
      </rPr>
      <t xml:space="preserve">WBC casts [#/area] in Urine by Computer assisted method 
</t>
    </r>
    <r>
      <rPr>
        <b/>
        <sz val="11"/>
        <rFont val="Cambria"/>
        <family val="1"/>
      </rPr>
      <t xml:space="preserve">49103-5 </t>
    </r>
    <r>
      <rPr>
        <sz val="11"/>
        <rFont val="Cambria"/>
        <family val="1"/>
      </rPr>
      <t xml:space="preserve">WBC casts [#/area] in Urine sediment by Microscopy high power field 
</t>
    </r>
    <r>
      <rPr>
        <b/>
        <sz val="11"/>
        <rFont val="Cambria"/>
        <family val="1"/>
      </rPr>
      <t>5820-6</t>
    </r>
    <r>
      <rPr>
        <sz val="11"/>
        <rFont val="Cambria"/>
        <family val="1"/>
      </rPr>
      <t xml:space="preserve"> WBC casts [#/area] in Urine sediment by Microscopy low power field 
</t>
    </r>
    <r>
      <rPr>
        <b/>
        <sz val="11"/>
        <rFont val="Cambria"/>
        <family val="1"/>
      </rPr>
      <t>53286-1</t>
    </r>
    <r>
      <rPr>
        <sz val="11"/>
        <rFont val="Cambria"/>
        <family val="1"/>
      </rPr>
      <t xml:space="preserve"> WBC casts [#/volume] in Urine by Computer assisted method 
</t>
    </r>
    <r>
      <rPr>
        <b/>
        <sz val="11"/>
        <rFont val="Cambria"/>
        <family val="1"/>
      </rPr>
      <t>53279-6</t>
    </r>
    <r>
      <rPr>
        <sz val="11"/>
        <rFont val="Cambria"/>
        <family val="1"/>
      </rPr>
      <t xml:space="preserve"> WBC casts [Presence] in Urine by Computer assisted method 
</t>
    </r>
    <r>
      <rPr>
        <b/>
        <sz val="11"/>
        <rFont val="Cambria"/>
        <family val="1"/>
      </rPr>
      <t>33825-1</t>
    </r>
    <r>
      <rPr>
        <sz val="11"/>
        <rFont val="Cambria"/>
        <family val="1"/>
      </rPr>
      <t xml:space="preserve"> WBC casts [Presence] in Urine sediment by Light microscopy 
</t>
    </r>
    <r>
      <rPr>
        <b/>
        <sz val="11"/>
        <rFont val="Cambria"/>
        <family val="1"/>
      </rPr>
      <t>11276-3</t>
    </r>
    <r>
      <rPr>
        <sz val="11"/>
        <rFont val="Cambria"/>
        <family val="1"/>
      </rPr>
      <t xml:space="preserve"> Tubular cells [Presence] in Urine sediment by Light microscopy 
</t>
    </r>
    <r>
      <rPr>
        <b/>
        <sz val="11"/>
        <rFont val="Cambria"/>
        <family val="1"/>
      </rPr>
      <t>33221-3</t>
    </r>
    <r>
      <rPr>
        <sz val="11"/>
        <rFont val="Cambria"/>
        <family val="1"/>
      </rPr>
      <t xml:space="preserve"> Epithelial cells.renal [#/area] in Urine by Computer assisted method 
</t>
    </r>
    <r>
      <rPr>
        <b/>
        <sz val="11"/>
        <rFont val="Cambria"/>
        <family val="1"/>
      </rPr>
      <t>53289-5</t>
    </r>
    <r>
      <rPr>
        <sz val="11"/>
        <rFont val="Cambria"/>
        <family val="1"/>
      </rPr>
      <t xml:space="preserve"> Mixed cellular casts [#/area] in Urine by Computer assisted method 
</t>
    </r>
    <r>
      <rPr>
        <b/>
        <sz val="11"/>
        <rFont val="Cambria"/>
        <family val="1"/>
      </rPr>
      <t>53848-8</t>
    </r>
    <r>
      <rPr>
        <sz val="11"/>
        <rFont val="Cambria"/>
        <family val="1"/>
      </rPr>
      <t xml:space="preserve"> Mixed cellular casts [#/area] in Urine sediment by Microscopy high power field 
</t>
    </r>
    <r>
      <rPr>
        <b/>
        <sz val="11"/>
        <rFont val="Cambria"/>
        <family val="1"/>
      </rPr>
      <t>38995-7</t>
    </r>
    <r>
      <rPr>
        <sz val="11"/>
        <rFont val="Cambria"/>
        <family val="1"/>
      </rPr>
      <t xml:space="preserve"> Mixed cellular casts [#/area] in Urine sediment by Microscopy low power field 
</t>
    </r>
    <r>
      <rPr>
        <b/>
        <sz val="11"/>
        <rFont val="Cambria"/>
        <family val="1"/>
      </rPr>
      <t>53283-8</t>
    </r>
    <r>
      <rPr>
        <sz val="11"/>
        <rFont val="Cambria"/>
        <family val="1"/>
      </rPr>
      <t xml:space="preserve"> Mixed cellular casts [#/volume] in Urine by Computer assisted method 
</t>
    </r>
    <r>
      <rPr>
        <b/>
        <sz val="11"/>
        <rFont val="Cambria"/>
        <family val="1"/>
      </rPr>
      <t>50234-4</t>
    </r>
    <r>
      <rPr>
        <sz val="11"/>
        <rFont val="Cambria"/>
        <family val="1"/>
      </rPr>
      <t xml:space="preserve"> Mixed cellular casts [Presence] in Urine by Computer assisted method 
</t>
    </r>
    <r>
      <rPr>
        <b/>
        <sz val="11"/>
        <rFont val="Cambria"/>
        <family val="1"/>
      </rPr>
      <t>34173-5</t>
    </r>
    <r>
      <rPr>
        <sz val="11"/>
        <rFont val="Cambria"/>
        <family val="1"/>
      </rPr>
      <t xml:space="preserve"> Mixed cellular casts [Presence] in Urine sediment by Light microscopy 
Granualar casts
</t>
    </r>
    <r>
      <rPr>
        <b/>
        <sz val="11"/>
        <rFont val="Cambria"/>
        <family val="1"/>
      </rPr>
      <t>33222-1</t>
    </r>
    <r>
      <rPr>
        <sz val="11"/>
        <rFont val="Cambria"/>
        <family val="1"/>
      </rPr>
      <t xml:space="preserve"> Oval fat bodies (globules) [#/area] in Urine sediment by Automated count 
</t>
    </r>
    <r>
      <rPr>
        <b/>
        <sz val="11"/>
        <rFont val="Cambria"/>
        <family val="1"/>
      </rPr>
      <t xml:space="preserve">5788-5 </t>
    </r>
    <r>
      <rPr>
        <sz val="11"/>
        <rFont val="Cambria"/>
        <family val="1"/>
      </rPr>
      <t xml:space="preserve">Oval fat bodies (globules) [#/area] in Urine sediment by Microscopy high power field 
</t>
    </r>
    <r>
      <rPr>
        <b/>
        <sz val="11"/>
        <rFont val="Cambria"/>
        <family val="1"/>
      </rPr>
      <t>53352-1</t>
    </r>
    <r>
      <rPr>
        <sz val="11"/>
        <rFont val="Cambria"/>
        <family val="1"/>
      </rPr>
      <t xml:space="preserve"> Oval fat bodies (globules) [#/volume] in Urine by Computer assisted method 
</t>
    </r>
    <r>
      <rPr>
        <b/>
        <sz val="11"/>
        <rFont val="Cambria"/>
        <family val="1"/>
      </rPr>
      <t>53352-1</t>
    </r>
    <r>
      <rPr>
        <sz val="11"/>
        <rFont val="Cambria"/>
        <family val="1"/>
      </rPr>
      <t xml:space="preserve"> Oval fat bodies (globules) [#/volume] in Urine by Computer assisted method 
</t>
    </r>
    <r>
      <rPr>
        <b/>
        <sz val="11"/>
        <rFont val="Cambria"/>
        <family val="1"/>
      </rPr>
      <t>50228-6</t>
    </r>
    <r>
      <rPr>
        <sz val="11"/>
        <rFont val="Cambria"/>
        <family val="1"/>
      </rPr>
      <t xml:space="preserve"> Oval fat bodies (globules) [Presence] in Urine by Computer assisted method 
</t>
    </r>
    <r>
      <rPr>
        <b/>
        <sz val="11"/>
        <rFont val="Cambria"/>
        <family val="1"/>
      </rPr>
      <t>25158-7</t>
    </r>
    <r>
      <rPr>
        <sz val="11"/>
        <rFont val="Cambria"/>
        <family val="1"/>
      </rPr>
      <t xml:space="preserve"> Oval fat bodies (globules) [Presence] in Urine sediment by Light microscopy 
</t>
    </r>
    <r>
      <rPr>
        <b/>
        <sz val="11"/>
        <rFont val="Cambria"/>
        <family val="1"/>
      </rPr>
      <t>25159-5</t>
    </r>
    <r>
      <rPr>
        <sz val="11"/>
        <rFont val="Cambria"/>
        <family val="1"/>
      </rPr>
      <t xml:space="preserve"> Fatty casts [Presence] in Urine sediment by Light microscopy 
</t>
    </r>
    <r>
      <rPr>
        <b/>
        <sz val="11"/>
        <rFont val="Cambria"/>
        <family val="1"/>
      </rPr>
      <t>50229-4</t>
    </r>
    <r>
      <rPr>
        <sz val="11"/>
        <rFont val="Cambria"/>
        <family val="1"/>
      </rPr>
      <t xml:space="preserve"> Fatty casts [Presence] in Urine by Computer assisted method 
</t>
    </r>
    <r>
      <rPr>
        <b/>
        <sz val="11"/>
        <rFont val="Cambria"/>
        <family val="1"/>
      </rPr>
      <t>53288-7</t>
    </r>
    <r>
      <rPr>
        <sz val="11"/>
        <rFont val="Cambria"/>
        <family val="1"/>
      </rPr>
      <t xml:space="preserve"> Fatty casts [#/volume] in Urine by Computer assisted method 
</t>
    </r>
    <r>
      <rPr>
        <b/>
        <sz val="11"/>
        <rFont val="Cambria"/>
        <family val="1"/>
      </rPr>
      <t xml:space="preserve">5789-3 </t>
    </r>
    <r>
      <rPr>
        <sz val="11"/>
        <rFont val="Cambria"/>
        <family val="1"/>
      </rPr>
      <t xml:space="preserve">Fatty casts [#/area] in Urine sediment by Microscopy low power field 
</t>
    </r>
    <r>
      <rPr>
        <b/>
        <sz val="11"/>
        <rFont val="Cambria"/>
        <family val="1"/>
      </rPr>
      <t>33231-2</t>
    </r>
    <r>
      <rPr>
        <sz val="11"/>
        <rFont val="Cambria"/>
        <family val="1"/>
      </rPr>
      <t xml:space="preserve"> Fatty casts [#/area] in Urine by Computer assisted method 
</t>
    </r>
    <r>
      <rPr>
        <b/>
        <sz val="11"/>
        <rFont val="Cambria"/>
        <family val="1"/>
      </rPr>
      <t xml:space="preserve">67813-6 </t>
    </r>
    <r>
      <rPr>
        <sz val="11"/>
        <rFont val="Cambria"/>
        <family val="1"/>
      </rPr>
      <t xml:space="preserve">Fatty casts [#/area] in Urine sediment by Microscopy high power field 
</t>
    </r>
    <r>
      <rPr>
        <b/>
        <sz val="11"/>
        <rFont val="Cambria"/>
        <family val="1"/>
      </rPr>
      <t>5789-3</t>
    </r>
    <r>
      <rPr>
        <sz val="11"/>
        <rFont val="Cambria"/>
        <family val="1"/>
      </rPr>
      <t xml:space="preserve"> Fatty casts [#/area] in Urine sediment by Microscopy low power field </t>
    </r>
  </si>
  <si>
    <r>
      <rPr>
        <b/>
        <sz val="11"/>
        <rFont val="Cambria"/>
        <family val="1"/>
      </rPr>
      <t>61578-1</t>
    </r>
    <r>
      <rPr>
        <sz val="11"/>
        <rFont val="Cambria"/>
        <family val="1"/>
      </rPr>
      <t xml:space="preserve"> In general, would you say your quality of life is [PROMIS] 
</t>
    </r>
    <r>
      <rPr>
        <b/>
        <sz val="11"/>
        <rFont val="Cambria"/>
        <family val="1"/>
      </rPr>
      <t>72093-8</t>
    </r>
    <r>
      <rPr>
        <sz val="11"/>
        <rFont val="Cambria"/>
        <family val="1"/>
      </rPr>
      <t xml:space="preserve"> Quality of life score [HOOS] 
</t>
    </r>
    <r>
      <rPr>
        <b/>
        <sz val="11"/>
        <rFont val="Cambria"/>
        <family val="1"/>
      </rPr>
      <t>72189-4</t>
    </r>
    <r>
      <rPr>
        <sz val="11"/>
        <rFont val="Cambria"/>
        <family val="1"/>
      </rPr>
      <t xml:space="preserve"> Quality of life score [KCCQ] 
</t>
    </r>
    <r>
      <rPr>
        <b/>
        <sz val="11"/>
        <rFont val="Cambria"/>
        <family val="1"/>
      </rPr>
      <t xml:space="preserve">72098-7 </t>
    </r>
    <r>
      <rPr>
        <sz val="11"/>
        <rFont val="Cambria"/>
        <family val="1"/>
      </rPr>
      <t xml:space="preserve">Quality of life score [KOOS] 
</t>
    </r>
    <r>
      <rPr>
        <b/>
        <sz val="11"/>
        <rFont val="Cambria"/>
        <family val="1"/>
      </rPr>
      <t>79431-3</t>
    </r>
    <r>
      <rPr>
        <sz val="11"/>
        <rFont val="Cambria"/>
        <family val="1"/>
      </rPr>
      <t xml:space="preserve"> Quality of life score change [HOOS] 
</t>
    </r>
    <r>
      <rPr>
        <b/>
        <sz val="11"/>
        <rFont val="Cambria"/>
        <family val="1"/>
      </rPr>
      <t>79436-2</t>
    </r>
    <r>
      <rPr>
        <sz val="11"/>
        <rFont val="Cambria"/>
        <family val="1"/>
      </rPr>
      <t xml:space="preserve"> Quality of life score change [KOOS] 
</t>
    </r>
    <r>
      <rPr>
        <b/>
        <sz val="11"/>
        <rFont val="Cambria"/>
        <family val="1"/>
      </rPr>
      <t>72354-4</t>
    </r>
    <r>
      <rPr>
        <sz val="11"/>
        <rFont val="Cambria"/>
        <family val="1"/>
      </rPr>
      <t xml:space="preserve"> Overall quality of life over the past month [Reported] 
</t>
    </r>
    <r>
      <rPr>
        <b/>
        <sz val="11"/>
        <rFont val="Cambria"/>
        <family val="1"/>
      </rPr>
      <t>70795-0</t>
    </r>
    <r>
      <rPr>
        <sz val="11"/>
        <rFont val="Cambria"/>
        <family val="1"/>
      </rPr>
      <t xml:space="preserve"> Impact on quality of life [FACIT] 
</t>
    </r>
    <r>
      <rPr>
        <b/>
        <sz val="11"/>
        <rFont val="Cambria"/>
        <family val="1"/>
      </rPr>
      <t>61578-1</t>
    </r>
    <r>
      <rPr>
        <sz val="11"/>
        <rFont val="Cambria"/>
        <family val="1"/>
      </rPr>
      <t xml:space="preserve"> In general, would you say your quality of life is [PROMIS] 
</t>
    </r>
    <r>
      <rPr>
        <b/>
        <sz val="11"/>
        <rFont val="Cambria"/>
        <family val="1"/>
      </rPr>
      <t>62918-8 (Trial Term)</t>
    </r>
    <r>
      <rPr>
        <sz val="11"/>
        <rFont val="Cambria"/>
        <family val="1"/>
      </rPr>
      <t xml:space="preserve">  PhenX - current quality of life protocol </t>
    </r>
  </si>
  <si>
    <r>
      <rPr>
        <b/>
        <sz val="11"/>
        <rFont val="Cambria"/>
        <family val="1"/>
      </rPr>
      <t xml:space="preserve">69717-7 </t>
    </r>
    <r>
      <rPr>
        <sz val="11"/>
        <rFont val="Cambria"/>
        <family val="1"/>
      </rPr>
      <t xml:space="preserve">Bothered by pain or problems during sexual intercourse [Reported.PHQ] 
</t>
    </r>
    <r>
      <rPr>
        <b/>
        <sz val="11"/>
        <rFont val="Cambria"/>
        <family val="1"/>
      </rPr>
      <t xml:space="preserve">55214-1 </t>
    </r>
    <r>
      <rPr>
        <sz val="11"/>
        <rFont val="Cambria"/>
        <family val="1"/>
      </rPr>
      <t xml:space="preserve">Number of female sexual partners in 6 months before symptom onset 
</t>
    </r>
    <r>
      <rPr>
        <b/>
        <sz val="11"/>
        <rFont val="Cambria"/>
        <family val="1"/>
      </rPr>
      <t>55213-3</t>
    </r>
    <r>
      <rPr>
        <sz val="11"/>
        <rFont val="Cambria"/>
        <family val="1"/>
      </rPr>
      <t xml:space="preserve"> Number of male sexual partners in 6 months before symptom onset 
</t>
    </r>
    <r>
      <rPr>
        <b/>
        <sz val="11"/>
        <rFont val="Cambria"/>
        <family val="1"/>
      </rPr>
      <t xml:space="preserve">55215-8 </t>
    </r>
    <r>
      <rPr>
        <sz val="11"/>
        <rFont val="Cambria"/>
        <family val="1"/>
      </rPr>
      <t xml:space="preserve">Total number of lifetime sexual partners 
</t>
    </r>
    <r>
      <rPr>
        <b/>
        <sz val="11"/>
        <rFont val="Cambria"/>
        <family val="1"/>
      </rPr>
      <t>Trial Term:
64694-3 (Trial Term)</t>
    </r>
    <r>
      <rPr>
        <sz val="11"/>
        <rFont val="Cambria"/>
        <family val="1"/>
      </rPr>
      <t xml:space="preserve"> Over the past 4W how satisfied have you been with your sexual relationship with your partner [PhenX]</t>
    </r>
  </si>
  <si>
    <t>Dietitian referral
Diet counseling
Protein moderation</t>
  </si>
  <si>
    <t>Dietitian referral
Diet counseling
Potassium limitation</t>
  </si>
  <si>
    <t>Dietitian referral
Diet counseling</t>
  </si>
  <si>
    <t>Dietitian referral
Diet counseling
Phosphorus limitation
Phosphate binders</t>
  </si>
  <si>
    <t>Dietitian referral
Diet counseling
Calcitriol</t>
  </si>
  <si>
    <t>Dietitian referral
Diet counseling
Ergo/cholecalciferol
Doxercalciferol
Alfacalcidol</t>
  </si>
  <si>
    <t>n/s</t>
  </si>
  <si>
    <t>Peripheral vascular disease</t>
  </si>
  <si>
    <t>Valvular disease</t>
  </si>
  <si>
    <t xml:space="preserve">B
</t>
  </si>
  <si>
    <t xml:space="preserve">I73.9 Peripheral vascular disease, unspecified
I73.89 Other specified peripheral vascular diseases
</t>
  </si>
  <si>
    <r>
      <t xml:space="preserve">Activities of Daily Living/ Instrumental activities of daily living
</t>
    </r>
    <r>
      <rPr>
        <sz val="11"/>
        <color rgb="FFFF0000"/>
        <rFont val="Cambria"/>
        <family val="1"/>
      </rPr>
      <t xml:space="preserve"> </t>
    </r>
  </si>
  <si>
    <r>
      <t xml:space="preserve">Nutrition Status
</t>
    </r>
    <r>
      <rPr>
        <sz val="11"/>
        <color rgb="FFFF0000"/>
        <rFont val="Cambria"/>
        <family val="1"/>
      </rPr>
      <t xml:space="preserve"> </t>
    </r>
  </si>
  <si>
    <t>76633-7 Glomerular filtration rate/1.73 sq M. predicted by Creatinine-based formula (MDRD) in Blood 
33914-3 Glomerular filtration rate/1.73 sq M.predicted [Volume Rate/Area] in Serum or Plasma by Creatinine-based formula (MDRD) 
77147-7 Glomerular filtration rate/1.73 sq M.predicted [Volume Rate/Area] in Serum, Plasma or Blood by Creatinine-based formula (MDRD) 
48643-1 Glomerular filtration rate/1.73 sq M predicted among blacks [Volume Rate/Area] in Serum or Plasma by Creatinine-based formula (MDRD) 
50044-7 Glomerular filtration rate/1.73 sq M predicted among females [Volume Rate/Area] in Serum or Plasma by Creatinine-based formula (MDRD) 
70969-1 Glomerular filtration rate/1.73 sq M predicted among males [Volume Rate/Area] in Serum or Plasma by Creatinine-based formula (MDRD)  
48642-3 Glomerular filtration rate/1.73 sq M predicted among non-blacks [Volume Rate/Area] in Serum or Plasma by Creatinine-based formula (MDRD) 
62238-1 Glomerular filtration rate/1.73 sq M.predicted [Volume Rate/Area] in Serum or Plasma by Creatinine-based formula (CKD-EPI)
69405-9 Glomerular filtration rate/1.73 sq M.predicted [Volume Rate/Area] in Serum or Plasma
50210-4 Glomerular filtration rate/1.73 sq M.predicted [Volume Rate/Area] in Serum or Plasma by Cystatin-based formula
50384-7 Glomerular filtration rate/1.73 sq M.predicted [Volume Rate/Area] in Serum or Plasma by Creatinine-based formula (Schwartz)
66615-6 (Trial Term) Estimated or measured glomerular filtration rate less than 50 percent [Reported]
69406-7 (Trial Term)  Adult GFR method
69407-5 (Trial Term) Pediatric GFR method</t>
  </si>
  <si>
    <t xml:space="preserve">77140-2 Creatinine [Moles/volume] in Serum, Plasma or Blood 
14682-9  Creatinine [Moles/​volume] in Serum or Plasma 
2160-0  Creatinine [Mass/​volume] in Serum or Plasma 
 </t>
  </si>
  <si>
    <t xml:space="preserve">3094-0 Urea nitrogen [Mass/volume] in Serum or Plasma            
12961-9 Urea nitrogen [Mass/volume] in Arterial blood                   
 </t>
  </si>
  <si>
    <t>33863-2 Cystatin C [Mass/volume] in Serum or Plasma</t>
  </si>
  <si>
    <t>20509-6 Hemoglobin [Mass/volume] in Blood by calculation
30313-1 Hemoglobin [Mass/volume] in Arterial blood
30352-9 Hemoglobin [Mass/volume] in Capillary blood
76768-1 Hemoglobin [Mass/volume] in Mixed venous blood by Oximetry
30350-3 Hemoglobin [Mass/volume] in Venous blood
59260-0 Hemoglobin [Moles/volume] in Blood
75928-2 Hemoglobin [Moles/volume] in Arterial blood</t>
  </si>
  <si>
    <t xml:space="preserve">55454-3 Hemoglobin A1c in Blood
41995-2 Hemoglobin A1c [Mass/volume] in Blood
4548-4 Hemoglobin A1c/Hemoglobin.total in Blood
17855-8 Hemoglobin A1c/Hemoglobin.total in Blood by calculation
4549-2 Hemoglobin A1c/Hemoglobin.total in Blood by Electrophoresis
17856-6 Hemoglobin A1c/Hemoglobin.total in Blood by HPLC
62388-4 Hemoglobin A1c/Hemoglobin.total in Blood by JDS/JSCC protocol
71875-9 Hemoglobin A1c/Hemoglobin.total [Pure mass fraction] in Blood
59261-8 Hemoglobin A1c/Hemoglobin.total in Blood by IFCC protocol
</t>
  </si>
  <si>
    <t xml:space="preserve">2823-3 Potassium [Moles/volume] in Serum or Plasma
77142-8 Potassium [Moles/volume] in Serum, Plasma or Blood
</t>
  </si>
  <si>
    <t>8480-6 Systolic blood pressure
8479-8 Systolic blood pressure by palpation 
8488-9 Systolic blood pressure 10 hour mean
8489-7 Systolic blood pressure 12 hour mean 
8486-3 Systolic blood pressure 1 hour mean
8490-5 Systolic blood pressure 24 hour mean
8487-1 Systolic blood pressure 8 hour mean
8483-0 Systolic blood pressure 10 hour maximum
8493-9 Systolic blood pressure 10 hour minimum
8484-8 Systolic blood pressure 12 hour maximum
8494-7 Systolic blood pressure 12 hour minimum
8481-4 Systolic blood pressure 1 hour maximum
8491-3 Systolic blood pressure 1 hour minimum 
8485-5 Systolic blood pressure 24 hour maximum
8495-4 Systolic blood pressure 24 hour minimum
8482-2 Systolic blood pressure 8 hour maximum
8492-1 Systolic blood pressure 8 hour minimum  
11378-7 Systolic blood pressure at First encounter  
75997-7 Systolic blood pressure by Continuous non-invasive monitoring
76215-3 Invasive Systolic blood pressure</t>
  </si>
  <si>
    <t>46099-8 Calcium [Mass/volume] corrected for albumin in Serum or Plasma
29265-6 Calcium [Moles/volume] corrected for albumin in Serum or Plasma
34907-6 Calcium [Mass/volume] corrected for total protein in Serum or Plasma
47597-0 Calcium [Moles/volume] corrected for total protein in Blood
18281-6 Calcium [Moles/volume] corrected for total protein in Serum or Plasma</t>
  </si>
  <si>
    <t xml:space="preserve">2777-1 Phosphate [Mass/volume] in Serum or Plasma                
48617-5 Phosphate [Mass/volume] in Serum or Plasma --post dialysis
14879-1 Phosphate [Moles/volume] in Serum or Plasma   
48641-5 Phosphate [Mass/volume] in Serum or Plasma --pre dialysis  
55972-4 Phosphate [Moles/volume] in Serum or Plasma --post dialysis </t>
  </si>
  <si>
    <t>2823-3 Potassium [Moles/volume] in Serum or Plasma                
34548-8 Sodium and Potassium panel [Moles/volume] - Serum or Plasma               
77142-8 Potassium [Moles/volume] in Serum, Plasma or Blood 
29349-8 Potassium [Moles/volume] in Serum or Plasma --post dialysis                               
51618-7 Potassium [Moles/volume] in Serum or Plasma --pre dialysis</t>
  </si>
  <si>
    <t>11054-4 Cholesterol in LDL/Cholesterol in HDL [Mass Ratio] in Serum or Plasma
13459-3 Cholesterol in LDL/Cholesterol.total [Mass Ratio] in Serum or Plasma
2089-1 Cholesterol in LDL [Mass/volume] in Serum or Plasma
13457-7 Cholesterol in LDL [Mass/volume] in Serum or Plasma by calculation
43392-0 LDL 1 [Mass/volume] in Serum or Plasma 
56136-5 LDL 1 [Moles/volume] in Serum or Plasma 
46984-1 LDL 2 [Mass/volume] in Serum or Plasma 
56137-3 LDL 2 [Moles/volume] in Serum or Plasma 
56138-1 LDL 3 [Moles/volume] in Serum or Plasma 
43393-8 LDL 4 [Mass/volume] in Serum or Plasma 
56139-9 LDL 4 [Moles/volume] in Serum or Plasma 
57938-3 LDL 5 [Mass/volume] in Serum or Plasma 
49026-8 LDL 6 [Mass/volume] in Serum or Plasma
49027-6 LDL 7 [Mass/volume] in Serum or Plasma</t>
  </si>
  <si>
    <t xml:space="preserve">1989-3  Calcidiol [Mass/​volume] in Serum or Plasma
14635-7  Calcidiol [Moles/​volume] in Serum or Plasma
35365-6  Vitamin D+Metabolites [Mass/volume] in Serum or Plasma </t>
  </si>
  <si>
    <t>Trial Terms:
70961-8 Kt/V.Hemodialysis             
70965-9 Kt/V.Hemodialysis [Daugirdas II]
71342-0 Kt/V.Hemodialysis [Derived] 
70966-7 Kt/V.Hemodialysis [UKM] 
70960-0 Kt/V.Peritoneal Dialysis 
70963-4 Kt/V.Peritoneal Dialysis [Hume]                           
70964-2 Kt/V.Peritoneal Dialysis [Watson]                           
71341-2 Kt/V.Peritoneal Dialysis [Percent of body weight]</t>
  </si>
  <si>
    <t xml:space="preserve">39791-9  Sodium [Moles/​volume] in Venous blood
77139-4  Sodium [Moles/​volume] in Serum, Plasma or Blood 
32717-1 Sodium [Moles/volume] in Arterial blood
2947-0 Sodium [Moles/volume] in Blood
2951-2 Sodium [Moles/volume] in Serum or Plasma </t>
  </si>
  <si>
    <t xml:space="preserve">2075-0 Chloride [Moles/volume] in Serum or Plasma   
2069-3 Chloride [Moles/volume] in Blood 
</t>
  </si>
  <si>
    <t xml:space="preserve">2085-9 Cholesterol in HDL [Mass/volume] in Serum or Plasma                        
49130-8 Cholesterol in HDL [Mass/volume] in Serum or Plasma by Electrophoresis 
14646-4 Cholesterol in HDL [Moles/volume] in Serum or Plasma                                </t>
  </si>
  <si>
    <t xml:space="preserve">3043-7 Triglyceride [Mass/volume] in Blood 
3043-7 Triglyceride [Mass/volume] in Blood  
70218-3 Triglyceride [Moles/volume] in Blood 
14927-8 Triglyceride [Moles/volume] in Serum or Plasma   
53527-8 Triglyceride in HDL 2 [Moles/volume] in Serum or Plasma  
53528-6 Triglyceride in HDL 3 [Moles/volume] in Serum or Plasma  
35360-7 Triglyceride in lipoprotein a [Mass/volume] in Serum or Plasma </t>
  </si>
  <si>
    <t xml:space="preserve">2093-3  Cholesterol [Mass/​volume] in Serum or Plasma 
14647-2 Cholesterol [Moles/volume] in Serum or Plasma             
</t>
  </si>
  <si>
    <t xml:space="preserve">2777-1  Phosphate [Mass/volume] in Serum or Plasma                
48617-5 Phosphate [Mass/volume] in Serum or Plasma --post dialysis
14879-1  Phosphate [Moles/volume] in Serum or Plasma   
48641-5 Phosphate [Mass/volume] in Serum or Plasma --pre dialysis  
55972-4 Phosphate [Moles/volume] in Serum or Plasma --post dialysis </t>
  </si>
  <si>
    <t xml:space="preserve">1751-7 Albumin [Mass/volume] in Serum or Plasma
61151-7 Albumin [Mass/volume] in Serum or Plasma by Bromocresol green (BCG) dye binding method
61152-5 Albumin [Mass/volume] in Serum or Plasma by Bromocresol purple (BCP) dye binding method
2862-1 Albumin [Mass/volume] in Serum or Plasma by Electrophoresis
54347-0 Albumin [Moles/volume] in Serum or Plasma
62235-7 Albumin [Moles/volume] in Serum or Plasma by Bromocresol green (BCG) dye binding method
62234-0 Albumin [Moles/volume] in Serum or Plasma by Bromocresol purple (BCP) dye binding method
77148-5 Albumin [Mass/volume] in Serum, Plasma or Blood by Bromocresol purple (BCP) dye binding method
</t>
  </si>
  <si>
    <r>
      <rPr>
        <b/>
        <sz val="11"/>
        <rFont val="Cambria"/>
        <family val="1"/>
      </rPr>
      <t xml:space="preserve">27353-2 </t>
    </r>
    <r>
      <rPr>
        <sz val="11"/>
        <rFont val="Cambria"/>
        <family val="1"/>
      </rPr>
      <t xml:space="preserve">Glucose mean value [Mass/volume] in Blood Estimated from glycated hemoglobin                   
</t>
    </r>
    <r>
      <rPr>
        <b/>
        <sz val="11"/>
        <rFont val="Cambria"/>
        <family val="1"/>
      </rPr>
      <t xml:space="preserve">53553-4 </t>
    </r>
    <r>
      <rPr>
        <sz val="11"/>
        <rFont val="Cambria"/>
        <family val="1"/>
      </rPr>
      <t>Glucose mean value [Moles/volume] in Blood Estimated from glycated hemoglobin</t>
    </r>
  </si>
  <si>
    <t>30384-2 Erythrocyte distribution width [Entitic volume] 
21000-5 Erythrocyte distribution width [Entitic volume] by Automated count  
30385-9 Erythrocyte distribution width [Ratio] 
788-0 Erythrocyte distribution width [Ratio] by Automated count</t>
  </si>
  <si>
    <t>Other</t>
  </si>
  <si>
    <r>
      <rPr>
        <b/>
        <sz val="11"/>
        <rFont val="Cambria"/>
        <family val="1"/>
      </rPr>
      <t xml:space="preserve">44249-1 </t>
    </r>
    <r>
      <rPr>
        <sz val="11"/>
        <rFont val="Cambria"/>
        <family val="1"/>
      </rPr>
      <t xml:space="preserve">PHQ-9 quick depression assessment panel [Reported.PHQ] 
</t>
    </r>
    <r>
      <rPr>
        <b/>
        <sz val="11"/>
        <rFont val="Cambria"/>
        <family val="1"/>
      </rPr>
      <t>55758-7</t>
    </r>
    <r>
      <rPr>
        <sz val="11"/>
        <rFont val="Cambria"/>
        <family val="1"/>
      </rPr>
      <t xml:space="preserve">   Patient Health Questionnaire 2 item (PHQ-2) total score [Reported]
</t>
    </r>
    <r>
      <rPr>
        <b/>
        <sz val="11"/>
        <rFont val="Cambria"/>
        <family val="1"/>
      </rPr>
      <t>55757-9</t>
    </r>
    <r>
      <rPr>
        <sz val="11"/>
        <rFont val="Cambria"/>
        <family val="1"/>
      </rPr>
      <t xml:space="preserve">   Patient Health Questionnaire 2 item (PHQ-2) [Reported]  
</t>
    </r>
    <r>
      <rPr>
        <b/>
        <sz val="11"/>
        <rFont val="Cambria"/>
        <family val="1"/>
      </rPr>
      <t xml:space="preserve">28378-8 </t>
    </r>
    <r>
      <rPr>
        <sz val="11"/>
        <rFont val="Cambria"/>
        <family val="1"/>
      </rPr>
      <t xml:space="preserve">Depression [HIV-SSC] 
</t>
    </r>
    <r>
      <rPr>
        <b/>
        <sz val="11"/>
        <rFont val="Cambria"/>
        <family val="1"/>
      </rPr>
      <t xml:space="preserve">45666-5 </t>
    </r>
    <r>
      <rPr>
        <sz val="11"/>
        <rFont val="Cambria"/>
        <family val="1"/>
      </rPr>
      <t xml:space="preserve">Depression [Minimum Data Set]  
</t>
    </r>
    <r>
      <rPr>
        <b/>
        <sz val="11"/>
        <rFont val="Cambria"/>
        <family val="1"/>
      </rPr>
      <t xml:space="preserve">61952-8 </t>
    </r>
    <r>
      <rPr>
        <sz val="11"/>
        <rFont val="Cambria"/>
        <family val="1"/>
      </rPr>
      <t xml:space="preserve">PROMIS item bank - emotional distress - depression - version 1.0
</t>
    </r>
    <r>
      <rPr>
        <b/>
        <sz val="11"/>
        <rFont val="Cambria"/>
        <family val="1"/>
      </rPr>
      <t>76343-3</t>
    </r>
    <r>
      <rPr>
        <sz val="11"/>
        <rFont val="Cambria"/>
        <family val="1"/>
      </rPr>
      <t xml:space="preserve"> PROMIS short form - emotional distress - depression 4a - version 1.0
</t>
    </r>
    <r>
      <rPr>
        <b/>
        <sz val="11"/>
        <rFont val="Cambria"/>
        <family val="1"/>
      </rPr>
      <t xml:space="preserve">62191-2 </t>
    </r>
    <r>
      <rPr>
        <sz val="11"/>
        <rFont val="Cambria"/>
        <family val="1"/>
      </rPr>
      <t xml:space="preserve">PROMIS short form - emotional distress - depression 8b - version 1.0
</t>
    </r>
    <r>
      <rPr>
        <b/>
        <sz val="11"/>
        <rFont val="Cambria"/>
        <family val="1"/>
      </rPr>
      <t xml:space="preserve">77861-3 </t>
    </r>
    <r>
      <rPr>
        <sz val="11"/>
        <rFont val="Cambria"/>
        <family val="1"/>
      </rPr>
      <t xml:space="preserve">PROMIS emotional distress - depression - version 1.0 Tscore
</t>
    </r>
    <r>
      <rPr>
        <b/>
        <sz val="11"/>
        <rFont val="Cambria"/>
        <family val="1"/>
      </rPr>
      <t>77821-7</t>
    </r>
    <r>
      <rPr>
        <sz val="11"/>
        <rFont val="Cambria"/>
        <family val="1"/>
      </rPr>
      <t xml:space="preserve"> PROMIS short form - emotional distress - depression 4a - version 1.0 raw score
</t>
    </r>
    <r>
      <rPr>
        <b/>
        <sz val="11"/>
        <rFont val="Cambria"/>
        <family val="1"/>
      </rPr>
      <t xml:space="preserve">77835-7 </t>
    </r>
    <r>
      <rPr>
        <sz val="11"/>
        <rFont val="Cambria"/>
        <family val="1"/>
      </rPr>
      <t xml:space="preserve">PROMIS short form - emotional distress - depression 8b - version 1.0 raw score
</t>
    </r>
    <r>
      <rPr>
        <b/>
        <sz val="11"/>
        <rFont val="Cambria"/>
        <family val="1"/>
      </rPr>
      <t xml:space="preserve">71966-6 </t>
    </r>
    <r>
      <rPr>
        <sz val="11"/>
        <rFont val="Cambria"/>
        <family val="1"/>
      </rPr>
      <t xml:space="preserve">PROMIS-29 Depression score
</t>
    </r>
    <r>
      <rPr>
        <b/>
        <sz val="11"/>
        <rFont val="Cambria"/>
        <family val="1"/>
      </rPr>
      <t>71965-8</t>
    </r>
    <r>
      <rPr>
        <sz val="11"/>
        <rFont val="Cambria"/>
        <family val="1"/>
      </rPr>
      <t xml:space="preserve"> PROMIS-29 Depression score T-score
</t>
    </r>
    <r>
      <rPr>
        <b/>
        <sz val="11"/>
        <rFont val="Cambria"/>
        <family val="1"/>
      </rPr>
      <t/>
    </r>
  </si>
  <si>
    <r>
      <rPr>
        <b/>
        <sz val="11"/>
        <rFont val="Cambria"/>
        <family val="1"/>
      </rPr>
      <t xml:space="preserve">28383-8 </t>
    </r>
    <r>
      <rPr>
        <sz val="11"/>
        <rFont val="Cambria"/>
        <family val="1"/>
      </rPr>
      <t xml:space="preserve">Fatigue [HIV-SSC] 
</t>
    </r>
    <r>
      <rPr>
        <b/>
        <sz val="11"/>
        <rFont val="Cambria"/>
        <family val="1"/>
      </rPr>
      <t xml:space="preserve">28100-6 </t>
    </r>
    <r>
      <rPr>
        <sz val="11"/>
        <rFont val="Cambria"/>
        <family val="1"/>
      </rPr>
      <t xml:space="preserve">Fatigue [CCC] 
</t>
    </r>
    <r>
      <rPr>
        <b/>
        <sz val="11"/>
        <rFont val="Cambria"/>
        <family val="1"/>
      </rPr>
      <t xml:space="preserve">70735-6 </t>
    </r>
    <r>
      <rPr>
        <sz val="11"/>
        <rFont val="Cambria"/>
        <family val="1"/>
      </rPr>
      <t xml:space="preserve">Functional Assessment of Chronic Illness Therapy-Fatigue Questionnaire -13 items - version 4 (FACIT - fatigue 13) 
</t>
    </r>
    <r>
      <rPr>
        <b/>
        <sz val="11"/>
        <rFont val="Cambria"/>
        <family val="1"/>
      </rPr>
      <t>61795-1</t>
    </r>
    <r>
      <rPr>
        <sz val="11"/>
        <rFont val="Cambria"/>
        <family val="1"/>
      </rPr>
      <t xml:space="preserve"> PROMIS item bank - fatigue - version 1.0
</t>
    </r>
    <r>
      <rPr>
        <b/>
        <sz val="11"/>
        <rFont val="Cambria"/>
        <family val="1"/>
      </rPr>
      <t>76342-5</t>
    </r>
    <r>
      <rPr>
        <sz val="11"/>
        <rFont val="Cambria"/>
        <family val="1"/>
      </rPr>
      <t xml:space="preserve"> PROMIS short form - fatigue 4a - version 1.0
</t>
    </r>
    <r>
      <rPr>
        <b/>
        <sz val="11"/>
        <rFont val="Cambria"/>
        <family val="1"/>
      </rPr>
      <t xml:space="preserve">62192-0 </t>
    </r>
    <r>
      <rPr>
        <sz val="11"/>
        <rFont val="Cambria"/>
        <family val="1"/>
      </rPr>
      <t xml:space="preserve">PROMIS short form - fatigue 7a - version 1.0
</t>
    </r>
    <r>
      <rPr>
        <b/>
        <sz val="11"/>
        <rFont val="Cambria"/>
        <family val="1"/>
      </rPr>
      <t xml:space="preserve">77864-7 </t>
    </r>
    <r>
      <rPr>
        <sz val="11"/>
        <rFont val="Cambria"/>
        <family val="1"/>
      </rPr>
      <t xml:space="preserve">PROMIS fatigue - version 1.0 Tscore
</t>
    </r>
    <r>
      <rPr>
        <b/>
        <sz val="11"/>
        <rFont val="Cambria"/>
        <family val="1"/>
      </rPr>
      <t xml:space="preserve">77822-5 </t>
    </r>
    <r>
      <rPr>
        <sz val="11"/>
        <rFont val="Cambria"/>
        <family val="1"/>
      </rPr>
      <t xml:space="preserve">PROMIS short form - fatigue 4a - version 1.0 raw score
</t>
    </r>
    <r>
      <rPr>
        <b/>
        <sz val="11"/>
        <rFont val="Cambria"/>
        <family val="1"/>
      </rPr>
      <t>77834-0</t>
    </r>
    <r>
      <rPr>
        <sz val="11"/>
        <rFont val="Cambria"/>
        <family val="1"/>
      </rPr>
      <t xml:space="preserve"> PROMIS short form - fatigue 7a - version 1.0 raw score
</t>
    </r>
  </si>
  <si>
    <r>
      <rPr>
        <b/>
        <sz val="11"/>
        <rFont val="Cambria"/>
        <family val="1"/>
      </rPr>
      <t xml:space="preserve">75276-6 </t>
    </r>
    <r>
      <rPr>
        <sz val="11"/>
        <rFont val="Cambria"/>
        <family val="1"/>
      </rPr>
      <t xml:space="preserve">Functional status [Interpretation] 
</t>
    </r>
    <r>
      <rPr>
        <b/>
        <sz val="11"/>
        <rFont val="Cambria"/>
        <family val="1"/>
      </rPr>
      <t xml:space="preserve">47420-5 </t>
    </r>
    <r>
      <rPr>
        <sz val="11"/>
        <rFont val="Cambria"/>
        <family val="1"/>
      </rPr>
      <t xml:space="preserve">Functional status assessment note
</t>
    </r>
    <r>
      <rPr>
        <b/>
        <sz val="11"/>
        <rFont val="Cambria"/>
        <family val="1"/>
      </rPr>
      <t xml:space="preserve">54522-8 </t>
    </r>
    <r>
      <rPr>
        <sz val="11"/>
        <rFont val="Cambria"/>
        <family val="1"/>
      </rPr>
      <t xml:space="preserve">Functional status
</t>
    </r>
    <r>
      <rPr>
        <b/>
        <sz val="11"/>
        <rFont val="Cambria"/>
        <family val="1"/>
      </rPr>
      <t xml:space="preserve">10158-4 </t>
    </r>
    <r>
      <rPr>
        <sz val="11"/>
        <rFont val="Cambria"/>
        <family val="1"/>
      </rPr>
      <t xml:space="preserve">History of Functional status Narrative 
</t>
    </r>
    <r>
      <rPr>
        <b/>
        <sz val="11"/>
        <rFont val="Cambria"/>
        <family val="1"/>
      </rPr>
      <t xml:space="preserve">8671-0 </t>
    </r>
    <r>
      <rPr>
        <sz val="11"/>
        <rFont val="Cambria"/>
        <family val="1"/>
      </rPr>
      <t xml:space="preserve">History of Functional status 
</t>
    </r>
    <r>
      <rPr>
        <b/>
        <sz val="11"/>
        <rFont val="Cambria"/>
        <family val="1"/>
      </rPr>
      <t xml:space="preserve">52513-9 </t>
    </r>
    <r>
      <rPr>
        <sz val="11"/>
        <rFont val="Cambria"/>
        <family val="1"/>
      </rPr>
      <t xml:space="preserve">Functional Status - Usual Performance 
</t>
    </r>
    <r>
      <rPr>
        <b/>
        <sz val="11"/>
        <rFont val="Cambria"/>
        <family val="1"/>
      </rPr>
      <t xml:space="preserve">61587-2 </t>
    </r>
    <r>
      <rPr>
        <sz val="11"/>
        <rFont val="Cambria"/>
        <family val="1"/>
      </rPr>
      <t xml:space="preserve">PROMIS item bank - physical function - version 1.0
</t>
    </r>
    <r>
      <rPr>
        <b/>
        <sz val="11"/>
        <rFont val="Cambria"/>
        <family val="1"/>
      </rPr>
      <t>79062-6</t>
    </r>
    <r>
      <rPr>
        <sz val="11"/>
        <rFont val="Cambria"/>
        <family val="1"/>
      </rPr>
      <t xml:space="preserve"> PROMIS item bank - physical function w mobility aids - version 1.0
</t>
    </r>
    <r>
      <rPr>
        <b/>
        <sz val="11"/>
        <rFont val="Cambria"/>
        <family val="1"/>
      </rPr>
      <t>62199-5</t>
    </r>
    <r>
      <rPr>
        <sz val="11"/>
        <rFont val="Cambria"/>
        <family val="1"/>
      </rPr>
      <t xml:space="preserve"> PROMIS short form - physical function 10a - version 1.0
</t>
    </r>
    <r>
      <rPr>
        <b/>
        <sz val="11"/>
        <rFont val="Cambria"/>
        <family val="1"/>
      </rPr>
      <t xml:space="preserve">76702-0 </t>
    </r>
    <r>
      <rPr>
        <sz val="11"/>
        <rFont val="Cambria"/>
        <family val="1"/>
      </rPr>
      <t xml:space="preserve">PROMIS short form - physical function 20a - version 1.0
</t>
    </r>
    <r>
      <rPr>
        <b/>
        <sz val="11"/>
        <rFont val="Cambria"/>
        <family val="1"/>
      </rPr>
      <t>76700-4</t>
    </r>
    <r>
      <rPr>
        <sz val="11"/>
        <rFont val="Cambria"/>
        <family val="1"/>
      </rPr>
      <t xml:space="preserve"> PROMIS short form - physical function 4a - version 1.0
</t>
    </r>
    <r>
      <rPr>
        <b/>
        <sz val="11"/>
        <rFont val="Cambria"/>
        <family val="1"/>
      </rPr>
      <t>76804-4</t>
    </r>
    <r>
      <rPr>
        <sz val="11"/>
        <rFont val="Cambria"/>
        <family val="1"/>
      </rPr>
      <t xml:space="preserve"> PROMIS short form - physical function 6b - version 1.2
</t>
    </r>
    <r>
      <rPr>
        <b/>
        <sz val="11"/>
        <rFont val="Cambria"/>
        <family val="1"/>
      </rPr>
      <t>76805-1</t>
    </r>
    <r>
      <rPr>
        <sz val="11"/>
        <rFont val="Cambria"/>
        <family val="1"/>
      </rPr>
      <t xml:space="preserve"> PROMIS short form - physical function 8b - version 1.2
</t>
    </r>
    <r>
      <rPr>
        <b/>
        <sz val="11"/>
        <rFont val="Cambria"/>
        <family val="1"/>
      </rPr>
      <t xml:space="preserve">79063-4 </t>
    </r>
    <r>
      <rPr>
        <sz val="11"/>
        <rFont val="Cambria"/>
        <family val="1"/>
      </rPr>
      <t xml:space="preserve">PROMIS short form - physical function w mobility aids - version 1.0
</t>
    </r>
    <r>
      <rPr>
        <b/>
        <sz val="11"/>
        <rFont val="Cambria"/>
        <family val="1"/>
      </rPr>
      <t>77866-2</t>
    </r>
    <r>
      <rPr>
        <sz val="11"/>
        <rFont val="Cambria"/>
        <family val="1"/>
      </rPr>
      <t xml:space="preserve"> PROMIS physical function - version 1.0 Tscore
</t>
    </r>
    <r>
      <rPr>
        <b/>
        <sz val="11"/>
        <rFont val="Cambria"/>
        <family val="1"/>
      </rPr>
      <t>77874-6</t>
    </r>
    <r>
      <rPr>
        <sz val="11"/>
        <rFont val="Cambria"/>
        <family val="1"/>
      </rPr>
      <t xml:space="preserve"> PROMIS physical function - version 1.2 Tscore
</t>
    </r>
    <r>
      <rPr>
        <b/>
        <sz val="11"/>
        <rFont val="Cambria"/>
        <family val="1"/>
      </rPr>
      <t>77580-9</t>
    </r>
    <r>
      <rPr>
        <sz val="11"/>
        <rFont val="Cambria"/>
        <family val="1"/>
      </rPr>
      <t xml:space="preserve"> PROMIS physical function w mobility aids - version 1.0 T-score
</t>
    </r>
    <r>
      <rPr>
        <b/>
        <sz val="11"/>
        <rFont val="Cambria"/>
        <family val="1"/>
      </rPr>
      <t>77827-4</t>
    </r>
    <r>
      <rPr>
        <sz val="11"/>
        <rFont val="Cambria"/>
        <family val="1"/>
      </rPr>
      <t xml:space="preserve"> PROMIS short form - physical function 10a - version 1.0 raw score
</t>
    </r>
    <r>
      <rPr>
        <b/>
        <sz val="11"/>
        <rFont val="Cambria"/>
        <family val="1"/>
      </rPr>
      <t>77817-5</t>
    </r>
    <r>
      <rPr>
        <sz val="11"/>
        <rFont val="Cambria"/>
        <family val="1"/>
      </rPr>
      <t xml:space="preserve"> PROMIS short form - physical function 20a - version 1.0 raw score
</t>
    </r>
    <r>
      <rPr>
        <b/>
        <sz val="11"/>
        <rFont val="Cambria"/>
        <family val="1"/>
      </rPr>
      <t xml:space="preserve">77819-1 </t>
    </r>
    <r>
      <rPr>
        <sz val="11"/>
        <rFont val="Cambria"/>
        <family val="1"/>
      </rPr>
      <t xml:space="preserve">PROMIS short form - physical function 4a - version 1.0 raw score
</t>
    </r>
    <r>
      <rPr>
        <b/>
        <sz val="11"/>
        <rFont val="Cambria"/>
        <family val="1"/>
      </rPr>
      <t xml:space="preserve">77797-9 </t>
    </r>
    <r>
      <rPr>
        <sz val="11"/>
        <rFont val="Cambria"/>
        <family val="1"/>
      </rPr>
      <t xml:space="preserve">PROMIS short form - physical function 6b - version 1.2 raw score
</t>
    </r>
    <r>
      <rPr>
        <b/>
        <sz val="11"/>
        <rFont val="Cambria"/>
        <family val="1"/>
      </rPr>
      <t xml:space="preserve">77796-1 </t>
    </r>
    <r>
      <rPr>
        <sz val="11"/>
        <rFont val="Cambria"/>
        <family val="1"/>
      </rPr>
      <t xml:space="preserve">PROMIS short form - physical function 8b - version 1.2 raw score
</t>
    </r>
    <r>
      <rPr>
        <b/>
        <sz val="11"/>
        <rFont val="Cambria"/>
        <family val="1"/>
      </rPr>
      <t xml:space="preserve">79064-2 </t>
    </r>
    <r>
      <rPr>
        <sz val="11"/>
        <rFont val="Cambria"/>
        <family val="1"/>
      </rPr>
      <t xml:space="preserve">PROMIS short form - physical function w mobility aids - version 1.0 raw score
</t>
    </r>
    <r>
      <rPr>
        <b/>
        <sz val="11"/>
        <rFont val="Cambria"/>
        <family val="1"/>
      </rPr>
      <t xml:space="preserve">71960-9 </t>
    </r>
    <r>
      <rPr>
        <sz val="11"/>
        <rFont val="Cambria"/>
        <family val="1"/>
      </rPr>
      <t xml:space="preserve">PROMIS-29 Physical function score
</t>
    </r>
    <r>
      <rPr>
        <b/>
        <sz val="11"/>
        <rFont val="Cambria"/>
        <family val="1"/>
      </rPr>
      <t>71959-1</t>
    </r>
    <r>
      <rPr>
        <sz val="11"/>
        <rFont val="Cambria"/>
        <family val="1"/>
      </rPr>
      <t xml:space="preserve"> PROMIS-29 Physical function score T-score
</t>
    </r>
    <r>
      <rPr>
        <b/>
        <sz val="11"/>
        <rFont val="Cambria"/>
        <family val="1"/>
      </rPr>
      <t>Trial terms:</t>
    </r>
    <r>
      <rPr>
        <sz val="11"/>
        <rFont val="Cambria"/>
        <family val="1"/>
      </rPr>
      <t xml:space="preserve">
</t>
    </r>
    <r>
      <rPr>
        <b/>
        <sz val="11"/>
        <rFont val="Cambria"/>
        <family val="1"/>
      </rPr>
      <t>52669-9</t>
    </r>
    <r>
      <rPr>
        <sz val="11"/>
        <rFont val="Cambria"/>
        <family val="1"/>
      </rPr>
      <t xml:space="preserve"> 12 steps-interior during two day assessment period [CARE] 
</t>
    </r>
    <r>
      <rPr>
        <b/>
        <sz val="11"/>
        <rFont val="Cambria"/>
        <family val="1"/>
      </rPr>
      <t xml:space="preserve">52672-3 </t>
    </r>
    <r>
      <rPr>
        <sz val="11"/>
        <rFont val="Cambria"/>
        <family val="1"/>
      </rPr>
      <t xml:space="preserve">Car transfer during two day assessment period [CARE] 
</t>
    </r>
    <r>
      <rPr>
        <b/>
        <sz val="11"/>
        <rFont val="Cambria"/>
        <family val="1"/>
      </rPr>
      <t xml:space="preserve">52670-7 </t>
    </r>
    <r>
      <rPr>
        <sz val="11"/>
        <rFont val="Cambria"/>
        <family val="1"/>
      </rPr>
      <t xml:space="preserve">Four steps-exterior during two day assessment period [CARE] 
</t>
    </r>
    <r>
      <rPr>
        <b/>
        <sz val="11"/>
        <rFont val="Cambria"/>
        <family val="1"/>
      </rPr>
      <t xml:space="preserve">52683-0 </t>
    </r>
    <r>
      <rPr>
        <sz val="11"/>
        <rFont val="Cambria"/>
        <family val="1"/>
      </rPr>
      <t xml:space="preserve">Laundry during two day assessment period [CARE] 
</t>
    </r>
    <r>
      <rPr>
        <b/>
        <sz val="11"/>
        <rFont val="Cambria"/>
        <family val="1"/>
      </rPr>
      <t xml:space="preserve">52682-2 </t>
    </r>
    <r>
      <rPr>
        <sz val="11"/>
        <rFont val="Cambria"/>
        <family val="1"/>
      </rPr>
      <t xml:space="preserve">Light shopping during two day assessment period [CARE] 
</t>
    </r>
    <r>
      <rPr>
        <b/>
        <sz val="11"/>
        <rFont val="Cambria"/>
        <family val="1"/>
      </rPr>
      <t xml:space="preserve">52680-6 </t>
    </r>
    <r>
      <rPr>
        <sz val="11"/>
        <rFont val="Cambria"/>
        <family val="1"/>
      </rPr>
      <t xml:space="preserve">Make light meal during two day assessment period [CARE] 
</t>
    </r>
    <r>
      <rPr>
        <b/>
        <sz val="11"/>
        <rFont val="Cambria"/>
        <family val="1"/>
      </rPr>
      <t xml:space="preserve">52678-0 </t>
    </r>
    <r>
      <rPr>
        <sz val="11"/>
        <rFont val="Cambria"/>
        <family val="1"/>
      </rPr>
      <t xml:space="preserve">Medication management-inhalant/mist medications during two day assessment period [CARE] 
</t>
    </r>
    <r>
      <rPr>
        <b/>
        <sz val="11"/>
        <rFont val="Cambria"/>
        <family val="1"/>
      </rPr>
      <t xml:space="preserve">52679-8 </t>
    </r>
    <r>
      <rPr>
        <sz val="11"/>
        <rFont val="Cambria"/>
        <family val="1"/>
      </rPr>
      <t xml:space="preserve">Medication management-injectable medications during two day assessment period [CARE] 
</t>
    </r>
    <r>
      <rPr>
        <b/>
        <sz val="11"/>
        <rFont val="Cambria"/>
        <family val="1"/>
      </rPr>
      <t xml:space="preserve">52677-2 </t>
    </r>
    <r>
      <rPr>
        <sz val="11"/>
        <rFont val="Cambria"/>
        <family val="1"/>
      </rPr>
      <t xml:space="preserve">Medication management-oral medications during two day assessment period [CARE] 
</t>
    </r>
    <r>
      <rPr>
        <b/>
        <sz val="11"/>
        <rFont val="Cambria"/>
        <family val="1"/>
      </rPr>
      <t xml:space="preserve">52667-3 </t>
    </r>
    <r>
      <rPr>
        <sz val="11"/>
        <rFont val="Cambria"/>
        <family val="1"/>
      </rPr>
      <t xml:space="preserve">One step (curb) during two day assessment period [CARE] 
</t>
    </r>
    <r>
      <rPr>
        <b/>
        <sz val="11"/>
        <rFont val="Cambria"/>
        <family val="1"/>
      </rPr>
      <t xml:space="preserve">52665-7 </t>
    </r>
    <r>
      <rPr>
        <sz val="11"/>
        <rFont val="Cambria"/>
        <family val="1"/>
      </rPr>
      <t xml:space="preserve">Picking up objects during 2 day assessment period [CARE] 
</t>
    </r>
    <r>
      <rPr>
        <b/>
        <sz val="11"/>
        <rFont val="Cambria"/>
        <family val="1"/>
      </rPr>
      <t xml:space="preserve">52666-5 </t>
    </r>
    <r>
      <rPr>
        <sz val="11"/>
        <rFont val="Cambria"/>
        <family val="1"/>
      </rPr>
      <t xml:space="preserve">Putting on/taking off footwear during 2 day assessment period [CARE] 
</t>
    </r>
    <r>
      <rPr>
        <b/>
        <sz val="11"/>
        <rFont val="Cambria"/>
        <family val="1"/>
      </rPr>
      <t xml:space="preserve">52663-2 </t>
    </r>
    <r>
      <rPr>
        <sz val="11"/>
        <rFont val="Cambria"/>
        <family val="1"/>
      </rPr>
      <t xml:space="preserve">Roll left and right during 2 day assessment period [CARE] 
</t>
    </r>
    <r>
      <rPr>
        <b/>
        <sz val="11"/>
        <rFont val="Cambria"/>
        <family val="1"/>
      </rPr>
      <t xml:space="preserve">52662-4 </t>
    </r>
    <r>
      <rPr>
        <sz val="11"/>
        <rFont val="Cambria"/>
        <family val="1"/>
      </rPr>
      <t xml:space="preserve">Shower/bathe self during 2 day assessment period [CARE] 
</t>
    </r>
    <r>
      <rPr>
        <b/>
        <sz val="11"/>
        <rFont val="Cambria"/>
        <family val="1"/>
      </rPr>
      <t xml:space="preserve">52664-0 </t>
    </r>
    <r>
      <rPr>
        <sz val="11"/>
        <rFont val="Cambria"/>
        <family val="1"/>
      </rPr>
      <t xml:space="preserve">Sit to lying during 2 day assessment period [CARE] 
</t>
    </r>
    <r>
      <rPr>
        <b/>
        <sz val="11"/>
        <rFont val="Cambria"/>
        <family val="1"/>
      </rPr>
      <t xml:space="preserve">52675-6 </t>
    </r>
    <r>
      <rPr>
        <sz val="11"/>
        <rFont val="Cambria"/>
        <family val="1"/>
      </rPr>
      <t xml:space="preserve">Telephone-answering during two day assessment period [CARE] 
</t>
    </r>
    <r>
      <rPr>
        <b/>
        <sz val="11"/>
        <rFont val="Cambria"/>
        <family val="1"/>
      </rPr>
      <t xml:space="preserve">52676-4 </t>
    </r>
    <r>
      <rPr>
        <sz val="11"/>
        <rFont val="Cambria"/>
        <family val="1"/>
      </rPr>
      <t xml:space="preserve">Telephone-placing call during two day assessment period [CARE] 
</t>
    </r>
    <r>
      <rPr>
        <b/>
        <sz val="11"/>
        <rFont val="Cambria"/>
        <family val="1"/>
      </rPr>
      <t xml:space="preserve">52671-5 </t>
    </r>
    <r>
      <rPr>
        <sz val="11"/>
        <rFont val="Cambria"/>
        <family val="1"/>
      </rPr>
      <t xml:space="preserve">Walking 10 feet on uneven surfaces during two day assessment period [CARE]
</t>
    </r>
    <r>
      <rPr>
        <b/>
        <sz val="11"/>
        <rFont val="Cambria"/>
        <family val="1"/>
      </rPr>
      <t>52661-6</t>
    </r>
    <r>
      <rPr>
        <sz val="11"/>
        <rFont val="Cambria"/>
        <family val="1"/>
      </rPr>
      <t xml:space="preserve"> Wash upper body during 2 day assessment period [CARE] 
</t>
    </r>
    <r>
      <rPr>
        <b/>
        <sz val="11"/>
        <rFont val="Cambria"/>
        <family val="1"/>
      </rPr>
      <t xml:space="preserve">52674-9 </t>
    </r>
    <r>
      <rPr>
        <sz val="11"/>
        <rFont val="Cambria"/>
        <family val="1"/>
      </rPr>
      <t xml:space="preserve">Wheel long ramp during two day assessment period [CARE] 
</t>
    </r>
    <r>
      <rPr>
        <b/>
        <sz val="11"/>
        <rFont val="Cambria"/>
        <family val="1"/>
      </rPr>
      <t xml:space="preserve">52673-1 </t>
    </r>
    <r>
      <rPr>
        <sz val="11"/>
        <rFont val="Cambria"/>
        <family val="1"/>
      </rPr>
      <t xml:space="preserve">Wheel short ramp during two day assessment period [CARE] 
</t>
    </r>
    <r>
      <rPr>
        <b/>
        <sz val="11"/>
        <rFont val="Cambria"/>
        <family val="1"/>
      </rPr>
      <t xml:space="preserve">52681-4 </t>
    </r>
    <r>
      <rPr>
        <sz val="11"/>
        <rFont val="Cambria"/>
        <family val="1"/>
      </rPr>
      <t xml:space="preserve">Wipe down surface during two day assessment period [CARE] 
</t>
    </r>
    <r>
      <rPr>
        <b/>
        <sz val="11"/>
        <rFont val="Cambria"/>
        <family val="1"/>
      </rPr>
      <t xml:space="preserve">66578-6 </t>
    </r>
    <r>
      <rPr>
        <sz val="11"/>
        <rFont val="Cambria"/>
        <family val="1"/>
      </rPr>
      <t xml:space="preserve">Now thinking about your mental health, which includes stress, depression, and problems with emotions, for how many days during the past 30 days was your mental health not good [PhenX]
Katz Index of Independence in Activities of Daily Living
273547007 | Katz activities of daily living (assessment scale) |
</t>
    </r>
    <r>
      <rPr>
        <sz val="11"/>
        <color rgb="FFFF0000"/>
        <rFont val="Cambria"/>
        <family val="1"/>
      </rPr>
      <t xml:space="preserve">
</t>
    </r>
    <r>
      <rPr>
        <b/>
        <sz val="11"/>
        <color rgb="FFFF0000"/>
        <rFont val="Cambria"/>
        <family val="1"/>
      </rPr>
      <t>Functional Status Index</t>
    </r>
    <r>
      <rPr>
        <sz val="11"/>
        <rFont val="Cambria"/>
        <family val="1"/>
      </rPr>
      <t xml:space="preserve">
</t>
    </r>
    <r>
      <rPr>
        <sz val="11"/>
        <color rgb="FF7030A0"/>
        <rFont val="Cambria"/>
        <family val="1"/>
      </rPr>
      <t>273472005 | Functional status index (assessment scale) |</t>
    </r>
    <r>
      <rPr>
        <sz val="11"/>
        <rFont val="Cambria"/>
        <family val="1"/>
      </rPr>
      <t xml:space="preserve">
</t>
    </r>
    <r>
      <rPr>
        <b/>
        <sz val="11"/>
        <color rgb="FFFF0000"/>
        <rFont val="Cambria"/>
        <family val="1"/>
      </rPr>
      <t>Barthel Index</t>
    </r>
    <r>
      <rPr>
        <sz val="11"/>
        <rFont val="Cambria"/>
        <family val="1"/>
      </rPr>
      <t xml:space="preserve">
</t>
    </r>
    <r>
      <rPr>
        <sz val="11"/>
        <color rgb="FF7030A0"/>
        <rFont val="Cambria"/>
        <family val="1"/>
      </rPr>
      <t>273302005 | Barthel index (assessment scale) |</t>
    </r>
    <r>
      <rPr>
        <sz val="11"/>
        <rFont val="Cambria"/>
        <family val="1"/>
      </rPr>
      <t xml:space="preserve">
</t>
    </r>
    <r>
      <rPr>
        <b/>
        <sz val="11"/>
        <color rgb="FFFF0000"/>
        <rFont val="Cambria"/>
        <family val="1"/>
      </rPr>
      <t>Physical Self-maintenance Scale</t>
    </r>
    <r>
      <rPr>
        <sz val="11"/>
        <rFont val="Cambria"/>
        <family val="1"/>
      </rPr>
      <t xml:space="preserve">
</t>
    </r>
    <r>
      <rPr>
        <sz val="11"/>
        <color rgb="FF7030A0"/>
        <rFont val="Cambria"/>
        <family val="1"/>
      </rPr>
      <t>396244002 | Physical self maintenance scale (assessment scale) |</t>
    </r>
    <r>
      <rPr>
        <sz val="11"/>
        <rFont val="Cambria"/>
        <family val="1"/>
      </rPr>
      <t xml:space="preserve">
</t>
    </r>
    <r>
      <rPr>
        <b/>
        <sz val="11"/>
        <color rgb="FFFF0000"/>
        <rFont val="Cambria"/>
        <family val="1"/>
      </rPr>
      <t>A Rapid Disability Rating Scale</t>
    </r>
    <r>
      <rPr>
        <sz val="11"/>
        <rFont val="Cambria"/>
        <family val="1"/>
      </rPr>
      <t xml:space="preserve">
</t>
    </r>
    <r>
      <rPr>
        <sz val="11"/>
        <color rgb="FF7030A0"/>
        <rFont val="Cambria"/>
        <family val="1"/>
      </rPr>
      <t>273421001 | Disability rating scale (assessment scale) |</t>
    </r>
    <r>
      <rPr>
        <sz val="11"/>
        <rFont val="Cambria"/>
        <family val="1"/>
      </rPr>
      <t xml:space="preserve">
</t>
    </r>
    <r>
      <rPr>
        <b/>
        <sz val="11"/>
        <color rgb="FFFF0000"/>
        <rFont val="Cambria"/>
        <family val="1"/>
      </rPr>
      <t>Stanford Health Assessment Questionnaire</t>
    </r>
    <r>
      <rPr>
        <sz val="11"/>
        <rFont val="Cambria"/>
        <family val="1"/>
      </rPr>
      <t xml:space="preserve">
</t>
    </r>
    <r>
      <rPr>
        <sz val="11"/>
        <color rgb="FF7030A0"/>
        <rFont val="Cambria"/>
        <family val="1"/>
      </rPr>
      <t>273510007 | Health assessment questionnaire (assessment scale) |
445988008 | Assessment using health assessment questionnaire (procedure) |</t>
    </r>
    <r>
      <rPr>
        <sz val="11"/>
        <rFont val="Cambria"/>
        <family val="1"/>
      </rPr>
      <t xml:space="preserve">
</t>
    </r>
    <r>
      <rPr>
        <b/>
        <sz val="11"/>
        <color rgb="FFFF0000"/>
        <rFont val="Cambria"/>
        <family val="1"/>
      </rPr>
      <t>Karnofsky performance status</t>
    </r>
    <r>
      <rPr>
        <sz val="11"/>
        <rFont val="Cambria"/>
        <family val="1"/>
      </rPr>
      <t xml:space="preserve">
</t>
    </r>
    <r>
      <rPr>
        <sz val="11"/>
        <color rgb="FF7030A0"/>
        <rFont val="Cambria"/>
        <family val="1"/>
      </rPr>
      <t>273546003 | Karnofsky performance status (assessment scale) |</t>
    </r>
    <r>
      <rPr>
        <sz val="11"/>
        <rFont val="Cambria"/>
        <family val="1"/>
      </rPr>
      <t xml:space="preserve">
</t>
    </r>
    <r>
      <rPr>
        <b/>
        <sz val="11"/>
        <color rgb="FFFF0000"/>
        <rFont val="Cambria"/>
        <family val="1"/>
      </rPr>
      <t>assistive devices</t>
    </r>
    <r>
      <rPr>
        <sz val="11"/>
        <rFont val="Cambria"/>
        <family val="1"/>
      </rPr>
      <t xml:space="preserve">
</t>
    </r>
    <r>
      <rPr>
        <sz val="11"/>
        <color rgb="FF7030A0"/>
        <rFont val="Cambria"/>
        <family val="1"/>
      </rPr>
      <t>705443006 | Device/Object-handling assistive device (physical object) |
705410007 | Lifting assistive device (physical object) |
705379004 | Reading assistive device (physical object) |
705403001 | Walking assistive device (physical object) |
705340005 | Grooming assistive device (physical object) |
705333009 | Toileting assistive device (physical object) |
370875004 | Assistive device education (procedure) |
705329002 | Disability-assistive device (physical object) |</t>
    </r>
    <r>
      <rPr>
        <sz val="11"/>
        <rFont val="Cambria"/>
        <family val="1"/>
      </rPr>
      <t xml:space="preserve">
</t>
    </r>
    <r>
      <rPr>
        <b/>
        <sz val="11"/>
        <color rgb="FFFF0000"/>
        <rFont val="Cambria"/>
        <family val="1"/>
      </rPr>
      <t>History of Falls</t>
    </r>
    <r>
      <rPr>
        <sz val="11"/>
        <rFont val="Cambria"/>
        <family val="1"/>
      </rPr>
      <t xml:space="preserve">
</t>
    </r>
    <r>
      <rPr>
        <sz val="11"/>
        <color rgb="FF7030A0"/>
        <rFont val="Cambria"/>
        <family val="1"/>
      </rPr>
      <t xml:space="preserve">428942009 | History of fall (situation) |
1912002 | Fall (event) |
161898004 | Falls (finding) |
129839007 | At risk for falls (finding) |
398117008 | Falling injury (disorder) |
298344006 | Elderly fall (finding) |
</t>
    </r>
  </si>
  <si>
    <r>
      <rPr>
        <b/>
        <sz val="11"/>
        <rFont val="Cambria"/>
        <family val="1"/>
      </rPr>
      <t>43518-0</t>
    </r>
    <r>
      <rPr>
        <sz val="11"/>
        <rFont val="Cambria"/>
        <family val="1"/>
      </rPr>
      <t xml:space="preserve"> Bones X-ray survey
</t>
    </r>
    <r>
      <rPr>
        <b/>
        <sz val="11"/>
        <rFont val="Cambria"/>
        <family val="1"/>
      </rPr>
      <t>24579-5</t>
    </r>
    <r>
      <rPr>
        <sz val="11"/>
        <rFont val="Cambria"/>
        <family val="1"/>
      </rPr>
      <t xml:space="preserve"> Long bones X-ray survey
</t>
    </r>
    <r>
      <rPr>
        <b/>
        <sz val="11"/>
        <rFont val="Cambria"/>
        <family val="1"/>
      </rPr>
      <t>83020-8</t>
    </r>
    <r>
      <rPr>
        <sz val="11"/>
        <rFont val="Cambria"/>
        <family val="1"/>
      </rPr>
      <t xml:space="preserve"> Bones X-ray survey complete
</t>
    </r>
    <r>
      <rPr>
        <b/>
        <sz val="11"/>
        <rFont val="Cambria"/>
        <family val="1"/>
      </rPr>
      <t xml:space="preserve">43519-8 </t>
    </r>
    <r>
      <rPr>
        <sz val="11"/>
        <rFont val="Cambria"/>
        <family val="1"/>
      </rPr>
      <t xml:space="preserve">Bones X-ray survey limited
</t>
    </r>
    <r>
      <rPr>
        <b/>
        <sz val="11"/>
        <rFont val="Cambria"/>
        <family val="1"/>
      </rPr>
      <t>39518-6</t>
    </r>
    <r>
      <rPr>
        <sz val="11"/>
        <rFont val="Cambria"/>
        <family val="1"/>
      </rPr>
      <t xml:space="preserve"> Long bones X-ray survey limited</t>
    </r>
  </si>
  <si>
    <t>Statin
Dietitian referral
Diet counseling</t>
  </si>
  <si>
    <r>
      <rPr>
        <b/>
        <sz val="11"/>
        <color rgb="FF000000"/>
        <rFont val="Cambria"/>
        <family val="1"/>
      </rPr>
      <t xml:space="preserve">F32.9 </t>
    </r>
    <r>
      <rPr>
        <sz val="11"/>
        <color rgb="FF000000"/>
        <rFont val="Cambria"/>
        <family val="1"/>
      </rPr>
      <t xml:space="preserve">Major depressive disorder, single episode, unspecified
</t>
    </r>
    <r>
      <rPr>
        <b/>
        <sz val="11"/>
        <color rgb="FF000000"/>
        <rFont val="Cambria"/>
        <family val="1"/>
      </rPr>
      <t xml:space="preserve">F33 </t>
    </r>
    <r>
      <rPr>
        <sz val="11"/>
        <color rgb="FF000000"/>
        <rFont val="Cambria"/>
        <family val="1"/>
      </rPr>
      <t xml:space="preserve">Major depressive disorder, recurrent 
</t>
    </r>
    <r>
      <rPr>
        <b/>
        <sz val="11"/>
        <color rgb="FF000000"/>
        <rFont val="Cambria"/>
        <family val="1"/>
      </rPr>
      <t xml:space="preserve">F33.0 </t>
    </r>
    <r>
      <rPr>
        <sz val="11"/>
        <color rgb="FF000000"/>
        <rFont val="Cambria"/>
        <family val="1"/>
      </rPr>
      <t xml:space="preserve">Major depressive disorder, recurrent, mild 
</t>
    </r>
    <r>
      <rPr>
        <b/>
        <sz val="11"/>
        <color rgb="FF000000"/>
        <rFont val="Cambria"/>
        <family val="1"/>
      </rPr>
      <t xml:space="preserve">F33.1 </t>
    </r>
    <r>
      <rPr>
        <sz val="11"/>
        <color rgb="FF000000"/>
        <rFont val="Cambria"/>
        <family val="1"/>
      </rPr>
      <t xml:space="preserve">Major depressive disorder, recurrent, moderate
</t>
    </r>
    <r>
      <rPr>
        <b/>
        <sz val="11"/>
        <color rgb="FF000000"/>
        <rFont val="Cambria"/>
        <family val="1"/>
      </rPr>
      <t xml:space="preserve">F33.40 </t>
    </r>
    <r>
      <rPr>
        <sz val="11"/>
        <color rgb="FF000000"/>
        <rFont val="Cambria"/>
        <family val="1"/>
      </rPr>
      <t xml:space="preserve">Major depressive disorder, recurrent, in remission, unspecified
</t>
    </r>
    <r>
      <rPr>
        <b/>
        <sz val="11"/>
        <color rgb="FF000000"/>
        <rFont val="Cambria"/>
        <family val="1"/>
      </rPr>
      <t xml:space="preserve">F33.41 </t>
    </r>
    <r>
      <rPr>
        <sz val="11"/>
        <color rgb="FF000000"/>
        <rFont val="Cambria"/>
        <family val="1"/>
      </rPr>
      <t xml:space="preserve">Major depressive disorder, recurrent, in partial remission
</t>
    </r>
    <r>
      <rPr>
        <b/>
        <sz val="11"/>
        <color rgb="FF000000"/>
        <rFont val="Cambria"/>
        <family val="1"/>
      </rPr>
      <t xml:space="preserve">F32.8 </t>
    </r>
    <r>
      <rPr>
        <sz val="11"/>
        <color rgb="FF000000"/>
        <rFont val="Cambria"/>
        <family val="1"/>
      </rPr>
      <t xml:space="preserve">Other depressive episodes
</t>
    </r>
    <r>
      <rPr>
        <b/>
        <sz val="11"/>
        <color rgb="FF000000"/>
        <rFont val="Cambria"/>
        <family val="1"/>
      </rPr>
      <t xml:space="preserve">F32.5 </t>
    </r>
    <r>
      <rPr>
        <sz val="11"/>
        <color rgb="FF000000"/>
        <rFont val="Cambria"/>
        <family val="1"/>
      </rPr>
      <t xml:space="preserve">Major depressive disorder, single episode, in full remission
</t>
    </r>
    <r>
      <rPr>
        <b/>
        <sz val="11"/>
        <color rgb="FF000000"/>
        <rFont val="Cambria"/>
        <family val="1"/>
      </rPr>
      <t xml:space="preserve">F33.3 </t>
    </r>
    <r>
      <rPr>
        <sz val="11"/>
        <color rgb="FF000000"/>
        <rFont val="Cambria"/>
        <family val="1"/>
      </rPr>
      <t xml:space="preserve">Major depressive disorder, recurrent, severe with psychotic symptoms
</t>
    </r>
    <r>
      <rPr>
        <b/>
        <sz val="11"/>
        <color rgb="FF000000"/>
        <rFont val="Cambria"/>
        <family val="1"/>
      </rPr>
      <t xml:space="preserve">F32.4 </t>
    </r>
    <r>
      <rPr>
        <sz val="11"/>
        <color rgb="FF000000"/>
        <rFont val="Cambria"/>
        <family val="1"/>
      </rPr>
      <t xml:space="preserve">Major depressive disorder, single episode, in partial remission
</t>
    </r>
    <r>
      <rPr>
        <b/>
        <sz val="11"/>
        <color rgb="FF000000"/>
        <rFont val="Cambria"/>
        <family val="1"/>
      </rPr>
      <t xml:space="preserve">F33.42 </t>
    </r>
    <r>
      <rPr>
        <sz val="11"/>
        <color rgb="FF000000"/>
        <rFont val="Cambria"/>
        <family val="1"/>
      </rPr>
      <t xml:space="preserve">Major depressive disorder, recurrent, in full remission
</t>
    </r>
    <r>
      <rPr>
        <b/>
        <sz val="11"/>
        <color rgb="FF000000"/>
        <rFont val="Cambria"/>
        <family val="1"/>
      </rPr>
      <t xml:space="preserve">F33.9 </t>
    </r>
    <r>
      <rPr>
        <sz val="11"/>
        <color rgb="FF000000"/>
        <rFont val="Cambria"/>
        <family val="1"/>
      </rPr>
      <t>Major depressive disorder, recurrent, unspecified</t>
    </r>
    <r>
      <rPr>
        <sz val="11"/>
        <color rgb="FF000000"/>
        <rFont val="Cambria"/>
        <family val="1"/>
      </rPr>
      <t xml:space="preserve">
</t>
    </r>
    <r>
      <rPr>
        <b/>
        <sz val="11"/>
        <color rgb="FF000000"/>
        <rFont val="Cambria"/>
        <family val="1"/>
      </rPr>
      <t xml:space="preserve">F33.8 </t>
    </r>
    <r>
      <rPr>
        <sz val="11"/>
        <color rgb="FF000000"/>
        <rFont val="Cambria"/>
        <family val="1"/>
      </rPr>
      <t xml:space="preserve">Other recurrent depressive disorders
</t>
    </r>
    <r>
      <rPr>
        <b/>
        <sz val="11"/>
        <color rgb="FF000000"/>
        <rFont val="Cambria"/>
        <family val="1"/>
      </rPr>
      <t xml:space="preserve">F32.3 </t>
    </r>
    <r>
      <rPr>
        <sz val="11"/>
        <color rgb="FF000000"/>
        <rFont val="Cambria"/>
        <family val="1"/>
      </rPr>
      <t xml:space="preserve">Major depressive disorder, single episode, severe with psychotic features
</t>
    </r>
    <r>
      <rPr>
        <b/>
        <sz val="11"/>
        <color rgb="FF000000"/>
        <rFont val="Cambria"/>
        <family val="1"/>
      </rPr>
      <t xml:space="preserve">F33.2 </t>
    </r>
    <r>
      <rPr>
        <sz val="11"/>
        <color rgb="FF000000"/>
        <rFont val="Cambria"/>
        <family val="1"/>
      </rPr>
      <t>Major depressive disorder, recurrent severe without psychotic features</t>
    </r>
    <r>
      <rPr>
        <b/>
        <sz val="11"/>
        <color rgb="FF000000"/>
        <rFont val="Cambria"/>
        <family val="1"/>
      </rPr>
      <t/>
    </r>
  </si>
  <si>
    <r>
      <rPr>
        <b/>
        <sz val="11"/>
        <rFont val="Cambria"/>
        <family val="1"/>
      </rPr>
      <t>42343007</t>
    </r>
    <r>
      <rPr>
        <sz val="11"/>
        <rFont val="Cambria"/>
        <family val="1"/>
      </rPr>
      <t xml:space="preserve"> Congestive heart failure (disorder) 
</t>
    </r>
    <r>
      <rPr>
        <b/>
        <sz val="11"/>
        <rFont val="Cambria"/>
        <family val="1"/>
      </rPr>
      <t>88805009</t>
    </r>
    <r>
      <rPr>
        <sz val="11"/>
        <rFont val="Cambria"/>
        <family val="1"/>
      </rPr>
      <t xml:space="preserve"> Chronic congestive heart failure (disorder) </t>
    </r>
  </si>
  <si>
    <r>
      <rPr>
        <b/>
        <sz val="11"/>
        <rFont val="Cambria"/>
        <family val="1"/>
      </rPr>
      <t xml:space="preserve">426611007 </t>
    </r>
    <r>
      <rPr>
        <sz val="11"/>
        <rFont val="Cambria"/>
        <family val="1"/>
      </rPr>
      <t xml:space="preserve">Congestive heart failure due to valvular disease (disorder)
</t>
    </r>
    <r>
      <rPr>
        <b/>
        <sz val="11"/>
        <rFont val="Cambria"/>
        <family val="1"/>
      </rPr>
      <t xml:space="preserve">697927009 </t>
    </r>
    <r>
      <rPr>
        <sz val="11"/>
        <rFont val="Cambria"/>
        <family val="1"/>
      </rPr>
      <t xml:space="preserve">Pulmonary hypertension due to left-sided valvular heart disease (disorder)
</t>
    </r>
  </si>
  <si>
    <r>
      <rPr>
        <b/>
        <sz val="11"/>
        <rFont val="Cambria"/>
        <family val="1"/>
      </rPr>
      <t>34881000119105</t>
    </r>
    <r>
      <rPr>
        <sz val="11"/>
        <rFont val="Cambria"/>
        <family val="1"/>
      </rPr>
      <t xml:space="preserve"> Peripheral vascular disease associated with another disorder (disorder)</t>
    </r>
    <r>
      <rPr>
        <sz val="11"/>
        <rFont val="Cambria"/>
        <family val="1"/>
      </rPr>
      <t xml:space="preserve">
</t>
    </r>
    <r>
      <rPr>
        <b/>
        <sz val="11"/>
        <rFont val="Cambria"/>
        <family val="1"/>
      </rPr>
      <t xml:space="preserve">473109007 </t>
    </r>
    <r>
      <rPr>
        <sz val="11"/>
        <rFont val="Cambria"/>
        <family val="1"/>
      </rPr>
      <t xml:space="preserve">History of peripheral vascular disease (situation)
</t>
    </r>
  </si>
  <si>
    <r>
      <rPr>
        <b/>
        <sz val="11"/>
        <rFont val="Cambria"/>
        <family val="1"/>
      </rPr>
      <t>E66.0</t>
    </r>
    <r>
      <rPr>
        <sz val="11"/>
        <rFont val="Cambria"/>
        <family val="1"/>
      </rPr>
      <t xml:space="preserve"> Obesity due to excess calories
</t>
    </r>
    <r>
      <rPr>
        <b/>
        <sz val="11"/>
        <rFont val="Cambria"/>
        <family val="1"/>
      </rPr>
      <t>E66.01</t>
    </r>
    <r>
      <rPr>
        <sz val="11"/>
        <rFont val="Cambria"/>
        <family val="1"/>
      </rPr>
      <t xml:space="preserve"> Morbid (severe) obesity due to excess calories
</t>
    </r>
    <r>
      <rPr>
        <b/>
        <sz val="11"/>
        <rFont val="Cambria"/>
        <family val="1"/>
      </rPr>
      <t>E66.09</t>
    </r>
    <r>
      <rPr>
        <sz val="11"/>
        <rFont val="Cambria"/>
        <family val="1"/>
      </rPr>
      <t xml:space="preserve"> Other obesity due to excess calories
</t>
    </r>
    <r>
      <rPr>
        <b/>
        <sz val="11"/>
        <rFont val="Cambria"/>
        <family val="1"/>
      </rPr>
      <t>E66.1</t>
    </r>
    <r>
      <rPr>
        <sz val="11"/>
        <rFont val="Cambria"/>
        <family val="1"/>
      </rPr>
      <t xml:space="preserve"> Drug-induced obesity
</t>
    </r>
    <r>
      <rPr>
        <b/>
        <sz val="11"/>
        <rFont val="Cambria"/>
        <family val="1"/>
      </rPr>
      <t>E66.2</t>
    </r>
    <r>
      <rPr>
        <sz val="11"/>
        <rFont val="Cambria"/>
        <family val="1"/>
      </rPr>
      <t xml:space="preserve"> Morbid (severe) obesity with alveolar hypoventilation</t>
    </r>
    <r>
      <rPr>
        <sz val="11"/>
        <rFont val="Cambria"/>
        <family val="1"/>
      </rPr>
      <t xml:space="preserve">
</t>
    </r>
    <r>
      <rPr>
        <b/>
        <sz val="11"/>
        <rFont val="Cambria"/>
        <family val="1"/>
      </rPr>
      <t>E66.8</t>
    </r>
    <r>
      <rPr>
        <sz val="11"/>
        <rFont val="Cambria"/>
        <family val="1"/>
      </rPr>
      <t xml:space="preserve"> Other obesity
</t>
    </r>
    <r>
      <rPr>
        <b/>
        <sz val="11"/>
        <rFont val="Cambria"/>
        <family val="1"/>
      </rPr>
      <t>E66.9</t>
    </r>
    <r>
      <rPr>
        <sz val="11"/>
        <rFont val="Cambria"/>
        <family val="1"/>
      </rPr>
      <t xml:space="preserve"> Obesity, unspecified</t>
    </r>
  </si>
  <si>
    <r>
      <rPr>
        <b/>
        <sz val="11"/>
        <rFont val="Cambria"/>
        <family val="1"/>
      </rPr>
      <t>91478007</t>
    </r>
    <r>
      <rPr>
        <sz val="11"/>
        <rFont val="Cambria"/>
        <family val="1"/>
      </rPr>
      <t xml:space="preserve"> Secondary hyperparathyroidism (disorder)
</t>
    </r>
    <r>
      <rPr>
        <b/>
        <sz val="11"/>
        <rFont val="Cambria"/>
        <family val="1"/>
      </rPr>
      <t>19034001</t>
    </r>
    <r>
      <rPr>
        <sz val="11"/>
        <rFont val="Cambria"/>
        <family val="1"/>
      </rPr>
      <t xml:space="preserve"> Hyperparathyroidism due to renal insufficiency (disorder)</t>
    </r>
    <r>
      <rPr>
        <b/>
        <sz val="11"/>
        <rFont val="Cambria"/>
        <family val="1"/>
      </rPr>
      <t/>
    </r>
  </si>
  <si>
    <r>
      <rPr>
        <b/>
        <sz val="11"/>
        <rFont val="Cambria"/>
        <family val="1"/>
      </rPr>
      <t xml:space="preserve">E46 </t>
    </r>
    <r>
      <rPr>
        <sz val="11"/>
        <rFont val="Cambria"/>
        <family val="1"/>
      </rPr>
      <t xml:space="preserve">Unspecified protein-calorie malnutrition 
</t>
    </r>
    <r>
      <rPr>
        <b/>
        <sz val="11"/>
        <rFont val="Cambria"/>
        <family val="1"/>
      </rPr>
      <t xml:space="preserve">E88.09 </t>
    </r>
    <r>
      <rPr>
        <sz val="11"/>
        <rFont val="Cambria"/>
        <family val="1"/>
      </rPr>
      <t xml:space="preserve">Hypoalbuminemia
</t>
    </r>
    <r>
      <rPr>
        <b/>
        <sz val="11"/>
        <rFont val="Cambria"/>
        <family val="1"/>
      </rPr>
      <t xml:space="preserve">E43 </t>
    </r>
    <r>
      <rPr>
        <sz val="11"/>
        <rFont val="Cambria"/>
        <family val="1"/>
      </rPr>
      <t xml:space="preserve">Unspecified severe protein-calorie malnutrition 
</t>
    </r>
    <r>
      <rPr>
        <b/>
        <sz val="11"/>
        <rFont val="Cambria"/>
        <family val="1"/>
      </rPr>
      <t xml:space="preserve">E44 </t>
    </r>
    <r>
      <rPr>
        <sz val="11"/>
        <rFont val="Cambria"/>
        <family val="1"/>
      </rPr>
      <t xml:space="preserve">Protein-calorie malnutrition of moderate and mild degree 
</t>
    </r>
    <r>
      <rPr>
        <b/>
        <sz val="11"/>
        <rFont val="Cambria"/>
        <family val="1"/>
      </rPr>
      <t xml:space="preserve">E46 </t>
    </r>
    <r>
      <rPr>
        <sz val="11"/>
        <rFont val="Cambria"/>
        <family val="1"/>
      </rPr>
      <t xml:space="preserve">Unspecified protein-calorie malnutrition 
</t>
    </r>
    <r>
      <rPr>
        <b/>
        <sz val="11"/>
        <rFont val="Cambria"/>
        <family val="1"/>
      </rPr>
      <t>M44.0</t>
    </r>
    <r>
      <rPr>
        <sz val="11"/>
        <rFont val="Cambria"/>
        <family val="1"/>
      </rPr>
      <t xml:space="preserve"> Moderate protein-calorie malnutrition</t>
    </r>
  </si>
  <si>
    <r>
      <rPr>
        <b/>
        <sz val="11"/>
        <rFont val="Cambria"/>
        <family val="1"/>
      </rPr>
      <t xml:space="preserve">119247004 </t>
    </r>
    <r>
      <rPr>
        <sz val="11"/>
        <rFont val="Cambria"/>
        <family val="1"/>
      </rPr>
      <t xml:space="preserve">Hypoalbuminemia (disorder) 
</t>
    </r>
    <r>
      <rPr>
        <b/>
        <sz val="11"/>
        <rFont val="Cambria"/>
        <family val="1"/>
      </rPr>
      <t xml:space="preserve">97361000119109 </t>
    </r>
    <r>
      <rPr>
        <sz val="11"/>
        <rFont val="Cambria"/>
        <family val="1"/>
      </rPr>
      <t xml:space="preserve">Hypoalbuminemia due to protein calorie malnutrition (disorder) </t>
    </r>
  </si>
  <si>
    <r>
      <rPr>
        <b/>
        <sz val="11"/>
        <rFont val="Cambria"/>
        <family val="1"/>
      </rPr>
      <t xml:space="preserve">E83.51 </t>
    </r>
    <r>
      <rPr>
        <sz val="11"/>
        <rFont val="Cambria"/>
        <family val="1"/>
      </rPr>
      <t>Hypocalcemia</t>
    </r>
  </si>
  <si>
    <r>
      <rPr>
        <b/>
        <sz val="11"/>
        <rFont val="Cambria"/>
        <family val="1"/>
      </rPr>
      <t xml:space="preserve">E83.52 </t>
    </r>
    <r>
      <rPr>
        <sz val="11"/>
        <rFont val="Cambria"/>
        <family val="1"/>
      </rPr>
      <t xml:space="preserve">Hypercalcemia  </t>
    </r>
  </si>
  <si>
    <r>
      <rPr>
        <b/>
        <sz val="11"/>
        <rFont val="Cambria"/>
        <family val="1"/>
      </rPr>
      <t>55822004</t>
    </r>
    <r>
      <rPr>
        <sz val="11"/>
        <rFont val="Cambria"/>
        <family val="1"/>
      </rPr>
      <t xml:space="preserve"> Hyperlipidemia (disorder) 
</t>
    </r>
    <r>
      <rPr>
        <b/>
        <sz val="11"/>
        <rFont val="Cambria"/>
        <family val="1"/>
      </rPr>
      <t>267434003</t>
    </r>
    <r>
      <rPr>
        <sz val="11"/>
        <rFont val="Cambria"/>
        <family val="1"/>
      </rPr>
      <t xml:space="preserve"> Mixed hyperlipidemia (disorder) 
</t>
    </r>
    <r>
      <rPr>
        <b/>
        <sz val="11"/>
        <rFont val="Cambria"/>
        <family val="1"/>
      </rPr>
      <t>190774002</t>
    </r>
    <r>
      <rPr>
        <sz val="11"/>
        <rFont val="Cambria"/>
        <family val="1"/>
      </rPr>
      <t xml:space="preserve"> Hyperlipidemia, group A (disorder)</t>
    </r>
    <r>
      <rPr>
        <sz val="11"/>
        <rFont val="Cambria"/>
        <family val="1"/>
      </rPr>
      <t xml:space="preserve">
</t>
    </r>
    <r>
      <rPr>
        <b/>
        <sz val="11"/>
        <rFont val="Cambria"/>
        <family val="1"/>
      </rPr>
      <t>402727002</t>
    </r>
    <r>
      <rPr>
        <sz val="11"/>
        <rFont val="Cambria"/>
        <family val="1"/>
      </rPr>
      <t xml:space="preserve"> Secondary hyperlipidemia (disorder) </t>
    </r>
    <r>
      <rPr>
        <sz val="11"/>
        <rFont val="Cambria"/>
        <family val="1"/>
      </rPr>
      <t xml:space="preserve">
</t>
    </r>
    <r>
      <rPr>
        <b/>
        <sz val="11"/>
        <rFont val="Cambria"/>
        <family val="1"/>
      </rPr>
      <t>238040008</t>
    </r>
    <r>
      <rPr>
        <sz val="11"/>
        <rFont val="Cambria"/>
        <family val="1"/>
      </rPr>
      <t xml:space="preserve"> Familial combined hyperlipidemia (disorder)
</t>
    </r>
    <r>
      <rPr>
        <b/>
        <sz val="11"/>
        <rFont val="Cambria"/>
        <family val="1"/>
      </rPr>
      <t xml:space="preserve">13644009 </t>
    </r>
    <r>
      <rPr>
        <sz val="11"/>
        <rFont val="Cambria"/>
        <family val="1"/>
      </rPr>
      <t xml:space="preserve">Hypercholesterolemia (disorder) </t>
    </r>
    <r>
      <rPr>
        <sz val="11"/>
        <rFont val="Cambria"/>
        <family val="1"/>
      </rPr>
      <t xml:space="preserve">
</t>
    </r>
    <r>
      <rPr>
        <b/>
        <sz val="11"/>
        <rFont val="Cambria"/>
        <family val="1"/>
      </rPr>
      <t>267432004</t>
    </r>
    <r>
      <rPr>
        <sz val="11"/>
        <rFont val="Cambria"/>
        <family val="1"/>
      </rPr>
      <t xml:space="preserve"> Pure hypercholesterolemia (disorder) </t>
    </r>
    <r>
      <rPr>
        <b/>
        <sz val="11"/>
        <rFont val="Cambria"/>
        <family val="1"/>
      </rPr>
      <t/>
    </r>
  </si>
  <si>
    <r>
      <rPr>
        <b/>
        <sz val="11"/>
        <rFont val="Cambria"/>
        <family val="1"/>
      </rPr>
      <t>166690008</t>
    </r>
    <r>
      <rPr>
        <sz val="11"/>
        <rFont val="Cambria"/>
        <family val="1"/>
      </rPr>
      <t xml:space="preserve"> Low serum potassium level (finding) 
</t>
    </r>
    <r>
      <rPr>
        <b/>
        <sz val="11"/>
        <rFont val="Cambria"/>
        <family val="1"/>
      </rPr>
      <t>166689004</t>
    </r>
    <r>
      <rPr>
        <sz val="11"/>
        <rFont val="Cambria"/>
        <family val="1"/>
      </rPr>
      <t xml:space="preserve"> Raised serum potassium level (finding) 
</t>
    </r>
    <r>
      <rPr>
        <b/>
        <sz val="11"/>
        <rFont val="Cambria"/>
        <family val="1"/>
      </rPr>
      <t>166688007</t>
    </r>
    <r>
      <rPr>
        <sz val="11"/>
        <rFont val="Cambria"/>
        <family val="1"/>
      </rPr>
      <t xml:space="preserve"> Normal serum potassium level (finding) 
</t>
    </r>
    <r>
      <rPr>
        <b/>
        <sz val="11"/>
        <rFont val="Cambria"/>
        <family val="1"/>
      </rPr>
      <t>105845000</t>
    </r>
    <r>
      <rPr>
        <sz val="11"/>
        <rFont val="Cambria"/>
        <family val="1"/>
      </rPr>
      <t xml:space="preserve"> Potassium AND/OR potassium compound (substance) </t>
    </r>
  </si>
  <si>
    <r>
      <rPr>
        <b/>
        <sz val="11"/>
        <rFont val="Cambria"/>
        <family val="1"/>
      </rPr>
      <t>161898004</t>
    </r>
    <r>
      <rPr>
        <sz val="11"/>
        <rFont val="Cambria"/>
        <family val="1"/>
      </rPr>
      <t xml:space="preserve"> Falls (finding) 
</t>
    </r>
    <r>
      <rPr>
        <b/>
        <sz val="11"/>
        <rFont val="Cambria"/>
        <family val="1"/>
      </rPr>
      <t>129839007</t>
    </r>
    <r>
      <rPr>
        <sz val="11"/>
        <rFont val="Cambria"/>
        <family val="1"/>
      </rPr>
      <t xml:space="preserve"> At risk for falls (finding) 
</t>
    </r>
    <r>
      <rPr>
        <b/>
        <sz val="11"/>
        <rFont val="Cambria"/>
        <family val="1"/>
      </rPr>
      <t>40104005</t>
    </r>
    <r>
      <rPr>
        <sz val="11"/>
        <rFont val="Cambria"/>
        <family val="1"/>
      </rPr>
      <t xml:space="preserve"> Fall in home (event) 
</t>
    </r>
    <r>
      <rPr>
        <b/>
        <sz val="11"/>
        <rFont val="Cambria"/>
        <family val="1"/>
      </rPr>
      <t>298344006</t>
    </r>
    <r>
      <rPr>
        <sz val="11"/>
        <rFont val="Cambria"/>
        <family val="1"/>
      </rPr>
      <t xml:space="preserve"> Elderly fall (finding) </t>
    </r>
    <r>
      <rPr>
        <sz val="11"/>
        <rFont val="Cambria"/>
        <family val="1"/>
      </rPr>
      <t xml:space="preserve">
</t>
    </r>
    <r>
      <rPr>
        <b/>
        <sz val="11"/>
        <rFont val="Cambria"/>
        <family val="1"/>
      </rPr>
      <t xml:space="preserve">428942009 </t>
    </r>
    <r>
      <rPr>
        <sz val="11"/>
        <rFont val="Cambria"/>
        <family val="1"/>
      </rPr>
      <t xml:space="preserve">History of fall (situation) 
</t>
    </r>
  </si>
  <si>
    <r>
      <rPr>
        <b/>
        <sz val="11"/>
        <rFont val="Cambria"/>
        <family val="1"/>
      </rPr>
      <t>405152002</t>
    </r>
    <r>
      <rPr>
        <sz val="11"/>
        <rFont val="Cambria"/>
        <family val="1"/>
      </rPr>
      <t xml:space="preserve"> Quality of life satisfaction (observable entity) 
</t>
    </r>
    <r>
      <rPr>
        <b/>
        <sz val="11"/>
        <rFont val="Cambria"/>
        <family val="1"/>
      </rPr>
      <t>273831003</t>
    </r>
    <r>
      <rPr>
        <sz val="11"/>
        <rFont val="Cambria"/>
        <family val="1"/>
      </rPr>
      <t xml:space="preserve"> Spitzer quality of life index (assessment scale) 
</t>
    </r>
    <r>
      <rPr>
        <b/>
        <sz val="11"/>
        <rFont val="Cambria"/>
        <family val="1"/>
      </rPr>
      <t>273725009</t>
    </r>
    <r>
      <rPr>
        <sz val="11"/>
        <rFont val="Cambria"/>
        <family val="1"/>
      </rPr>
      <t xml:space="preserve"> Quality of life scale (assessment scale) </t>
    </r>
    <r>
      <rPr>
        <sz val="11"/>
        <rFont val="Cambria"/>
        <family val="1"/>
      </rPr>
      <t xml:space="preserve">
</t>
    </r>
    <r>
      <rPr>
        <b/>
        <sz val="11"/>
        <rFont val="Cambria"/>
        <family val="1"/>
      </rPr>
      <t>273724008</t>
    </r>
    <r>
      <rPr>
        <sz val="11"/>
        <rFont val="Cambria"/>
        <family val="1"/>
      </rPr>
      <t xml:space="preserve"> Quality adjusted life years (assessment scale) </t>
    </r>
  </si>
  <si>
    <r>
      <rPr>
        <b/>
        <sz val="11"/>
        <rFont val="Cambria"/>
        <family val="1"/>
      </rPr>
      <t>4751000</t>
    </r>
    <r>
      <rPr>
        <sz val="11"/>
        <rFont val="Cambria"/>
        <family val="1"/>
      </rPr>
      <t xml:space="preserve"> Leisure physical activity (observable entity)
</t>
    </r>
    <r>
      <rPr>
        <b/>
        <sz val="11"/>
        <rFont val="Cambria"/>
        <family val="1"/>
      </rPr>
      <t>1171000175109</t>
    </r>
    <r>
      <rPr>
        <sz val="11"/>
        <rFont val="Cambria"/>
        <family val="1"/>
      </rPr>
      <t xml:space="preserve"> Increased physical activity (finding)
</t>
    </r>
    <r>
      <rPr>
        <b/>
        <sz val="11"/>
        <rFont val="Cambria"/>
        <family val="1"/>
      </rPr>
      <t>288325001</t>
    </r>
    <r>
      <rPr>
        <sz val="11"/>
        <rFont val="Cambria"/>
        <family val="1"/>
      </rPr>
      <t xml:space="preserve"> General purpose physical activity (observable entity)
</t>
    </r>
    <r>
      <rPr>
        <b/>
        <sz val="11"/>
        <rFont val="Cambria"/>
        <family val="1"/>
      </rPr>
      <t>702973002</t>
    </r>
    <r>
      <rPr>
        <sz val="11"/>
        <rFont val="Cambria"/>
        <family val="1"/>
      </rPr>
      <t xml:space="preserve"> Level of physical activity unknown (finding)</t>
    </r>
    <r>
      <rPr>
        <b/>
        <sz val="11"/>
        <rFont val="Cambria"/>
        <family val="1"/>
      </rPr>
      <t/>
    </r>
  </si>
  <si>
    <t>Religious faith</t>
  </si>
  <si>
    <t>Preferred alternate contact/healthcare proxy</t>
  </si>
  <si>
    <t>Arthritis</t>
  </si>
  <si>
    <t>Podiatry referral</t>
  </si>
  <si>
    <t>General surgery referral for PD catheter</t>
  </si>
  <si>
    <t>57156-2 Podiatry Referral note</t>
  </si>
  <si>
    <t>No existing codes found</t>
  </si>
  <si>
    <t>None</t>
  </si>
  <si>
    <t>None found</t>
  </si>
  <si>
    <r>
      <rPr>
        <b/>
        <sz val="11"/>
        <rFont val="Cambria"/>
        <family val="1"/>
      </rPr>
      <t xml:space="preserve">4052F </t>
    </r>
    <r>
      <rPr>
        <sz val="11"/>
        <rFont val="Cambria"/>
        <family val="1"/>
      </rPr>
      <t xml:space="preserve">Hemodialysis via functioning arteriovenous (AV) fistula (ESRD)
</t>
    </r>
    <r>
      <rPr>
        <b/>
        <sz val="11"/>
        <rFont val="Cambria"/>
        <family val="1"/>
      </rPr>
      <t xml:space="preserve">4053F </t>
    </r>
    <r>
      <rPr>
        <sz val="11"/>
        <rFont val="Cambria"/>
        <family val="1"/>
      </rPr>
      <t xml:space="preserve">Hemodialysis via functioning arteriovenous (AV) graft (ESRD) 
</t>
    </r>
    <r>
      <rPr>
        <b/>
        <sz val="11"/>
        <rFont val="Cambria"/>
        <family val="1"/>
      </rPr>
      <t>4054F</t>
    </r>
    <r>
      <rPr>
        <sz val="11"/>
        <rFont val="Cambria"/>
        <family val="1"/>
      </rPr>
      <t xml:space="preserve"> Hemodialysis via catheter (ESRD)
</t>
    </r>
    <r>
      <rPr>
        <b/>
        <sz val="11"/>
        <rFont val="Cambria"/>
        <family val="1"/>
      </rPr>
      <t xml:space="preserve">4055F </t>
    </r>
    <r>
      <rPr>
        <sz val="11"/>
        <rFont val="Cambria"/>
        <family val="1"/>
      </rPr>
      <t xml:space="preserve">Patient receiving peritoneal dialysis (ESRD) 
</t>
    </r>
    <r>
      <rPr>
        <b/>
        <sz val="11"/>
        <rFont val="Cambria"/>
        <family val="1"/>
      </rPr>
      <t>90970</t>
    </r>
    <r>
      <rPr>
        <sz val="11"/>
        <rFont val="Cambria"/>
        <family val="1"/>
      </rPr>
      <t xml:space="preserve"> End-stage renal disease (ESRD) related services for dialysis less than a full month of service, per day; for patients 20 years of age and older
</t>
    </r>
    <r>
      <rPr>
        <b/>
        <sz val="11"/>
        <rFont val="Cambria"/>
        <family val="1"/>
      </rPr>
      <t>90969</t>
    </r>
    <r>
      <rPr>
        <sz val="11"/>
        <rFont val="Cambria"/>
        <family val="1"/>
      </rPr>
      <t xml:space="preserve"> End-stage renal disease (ESRD) related services for dialysis less than a full month of service, per day; for patients 12-19 years of age
</t>
    </r>
    <r>
      <rPr>
        <b/>
        <sz val="11"/>
        <rFont val="Cambria"/>
        <family val="1"/>
      </rPr>
      <t>90966</t>
    </r>
    <r>
      <rPr>
        <sz val="11"/>
        <rFont val="Cambria"/>
        <family val="1"/>
      </rPr>
      <t xml:space="preserve"> End-stage renal disease (ESRD) related services for home dialysis per full month, for patients 20 years of age and older
</t>
    </r>
    <r>
      <rPr>
        <b/>
        <sz val="11"/>
        <rFont val="Cambria"/>
        <family val="1"/>
      </rPr>
      <t>90960</t>
    </r>
    <r>
      <rPr>
        <sz val="11"/>
        <rFont val="Cambria"/>
        <family val="1"/>
      </rPr>
      <t xml:space="preserve"> End-stage renal disease (ESRD) related services monthly, for patients 20 years of age and older; with 4 or more face-to-face visits by a physician or other qualified health care professional per month
</t>
    </r>
    <r>
      <rPr>
        <b/>
        <sz val="11"/>
        <rFont val="Cambria"/>
        <family val="1"/>
      </rPr>
      <t xml:space="preserve">90959 </t>
    </r>
    <r>
      <rPr>
        <sz val="11"/>
        <rFont val="Cambria"/>
        <family val="1"/>
      </rPr>
      <t xml:space="preserve">End-stage renal disease (ESRD) related services monthly, for patients 12-19 years of age to include monitoring for the adequacy of nutrition, assessment of growth and development, and counseling of parents; with 1 face-to-face visit by a physician or other qualified health care professional per month
</t>
    </r>
    <r>
      <rPr>
        <b/>
        <sz val="11"/>
        <rFont val="Cambria"/>
        <family val="1"/>
      </rPr>
      <t>50365</t>
    </r>
    <r>
      <rPr>
        <sz val="11"/>
        <rFont val="Cambria"/>
        <family val="1"/>
      </rPr>
      <t xml:space="preserve"> Renal allotransplantation, implantation of graft; with recipient nephrectomy
</t>
    </r>
    <r>
      <rPr>
        <b/>
        <sz val="11"/>
        <rFont val="Cambria"/>
        <family val="1"/>
      </rPr>
      <t>50380</t>
    </r>
    <r>
      <rPr>
        <sz val="11"/>
        <rFont val="Cambria"/>
        <family val="1"/>
      </rPr>
      <t xml:space="preserve"> Renal autotransplantation, reimplantation of kidney
</t>
    </r>
    <r>
      <rPr>
        <b/>
        <sz val="11"/>
        <rFont val="Cambria"/>
        <family val="1"/>
      </rPr>
      <t>50360</t>
    </r>
    <r>
      <rPr>
        <sz val="11"/>
        <rFont val="Cambria"/>
        <family val="1"/>
      </rPr>
      <t xml:space="preserve"> Renal allotransplantation; implementation of graft, excluding donor and recipient nephrectomy (without recipient nephrectomy)</t>
    </r>
  </si>
  <si>
    <t>n/a</t>
  </si>
  <si>
    <t>Data Element Definition</t>
  </si>
  <si>
    <t>Data Element Type/ Format</t>
  </si>
  <si>
    <t>String/ First Name, MI, Last Name</t>
  </si>
  <si>
    <t>a condition indicating a disorder of the kidneys. The SNOMED CT value or the ICD-10 value set would represent the range of possible concepts for this data element.</t>
  </si>
  <si>
    <t>String/ List of Values</t>
  </si>
  <si>
    <t>Human Readable C-CDA Element Mapping</t>
  </si>
  <si>
    <t>Care Plan -&gt; Goals Section -&gt; Planned Intervention Act 
          -&gt; Planned Act
Planned Act -&gt; Code -&gt; Value
Planned Act -&gt; Code -&gt; Code System
Planned Act -&gt; Code -&gt; No Code Indication
Planned Act -&gt; Code -&gt; Text</t>
  </si>
  <si>
    <t>Reasong for C-CDA Mapping</t>
  </si>
  <si>
    <t>C-CDA 2.1 Element Mapping</t>
  </si>
  <si>
    <t>an assertion that a person has a condition consistent with chronic kidney disease.  CKD condition characterized as a diagnosis - 29308-4 LOINC diagnosis.</t>
  </si>
  <si>
    <t xml:space="preserve">Care Plan - &gt; Health Concerns Section -&gt; Health Concern Act 
          -&gt; Problem Concern Act
Problem Concern Act -&gt; Status Code
Problem Concern Act -&gt; Problem Observation -&gt; Code 
          -&gt; Problem Type Code
</t>
  </si>
  <si>
    <t>Problem Concern Act -&gt; Problem Observation -&gt; Code 
          -&gt; Translation Code Value
Problem Concern Act -&gt; Problem Observation -&gt; Value -&gt; Type
Problem Concern Act -&gt; Problem Observation -&gt; Value 
          -&gt; Problem Code
Problem Concern Act -&gt; Problem Observation -&gt; Value 
          -&gt; Problem Text</t>
  </si>
  <si>
    <t xml:space="preserve">The Health Concerns Section contains data describing an interest or worry about a health state or process that could possibly require attention, intervention, or management.
The Health Concern Act is used to track non-optimal physical or psychological situations.
The Problem Concern Act reflects an ongoing concern on behalf of the provider that placed the concern on a patient’s problem list.
</t>
  </si>
  <si>
    <t>The Problem Observation reflects a discrete observation about a patient's problem.</t>
  </si>
  <si>
    <t xml:space="preserve">ClinicalDocument(Care Plan)[1] -&gt; component[1] -&gt; structuredBody[1] 
          -&gt; component[1..*] -&gt; section(Health Concerns)[1] -&gt; entry [0..*] 
          -&gt; act(Health Concern Act)[0..1] -&gt; entryRelationship[0..*] 
          -&gt; act(Problem Concert Act)[0..1]
</t>
  </si>
  <si>
    <t>act(Problem Concert Act)[0..1] -&gt; statusCode[1] -&gt; @code[1]
act(Problem Concert Act)[0..1] -&gt; entryRelationship[1..*] 
          -&gt; observation(Problem Observation)[1] -&gt; code[1] -&gt; @code[0..1]
act(Problem Concert Act)[0..1] -&gt; entryRelationship[1..*] 
          -&gt; observation(Problem Observation)[1] -&gt; code[1] -&gt; translation[1] 
          -&gt; @code[0..1]
act(Problem Concert Act)[0..1] -&gt; entryRelationship[1..*] 
          -&gt; observation(Problem Observation)[1] -&gt; value[1] -&gt; @xsi:type[1]
act(Problem Concert Act)[0..1] -&gt; entryRelationship[1..*] 
          -&gt; observation(Problem Observation)[1] -&gt; value[1] -&gt; @code[0..1]
act(Problem Concert Act)[0..1] -&gt; entryRelationship[1..*] 
          -&gt; observation(Problem Observation)[1] -&gt; value[1] -&gt; originalText[0..1]</t>
  </si>
  <si>
    <t>Date/ Time YYYYMMDDHHMMSS-ZZzz</t>
  </si>
  <si>
    <t>Time stamp. Date associated with the diagnosis. The author/time of the diagnosis assertion</t>
  </si>
  <si>
    <t>Problem Observation -&gt; Value 
          -&gt; effectiveTime</t>
  </si>
  <si>
    <t>concept descriptor</t>
  </si>
  <si>
    <t>String/ LOINC CODE</t>
  </si>
  <si>
    <t>ClinicalDocument(Care Plan)[1] -&gt; component[1] -&gt; structuredBody[1] 
          -&gt; component[1..*] -&gt; section(Goals)[1] -&gt; entry [0..*] 
          -&gt; act(Planned Intervention Act)[0..1] -&gt; entryRelationship[0..*] 
          -&gt; act(Planned Act)[0..1]
act(Planned Act)[0..1] -&gt; code[1] -&gt; @code[0..1]
act(Planned Act)[0..1] -&gt; code[1] -&gt; @codeSystem[0..1]
act(Planned Act)[0..1] -&gt; code[1] -&gt; @nullFlavor[0..1]
act(Planned Act)[0..1] -&gt; code[1] -&gt; originalText[0..1]</t>
  </si>
  <si>
    <t>Planned Intervention Act is a wrapper for planned intervention-type activities considered to be parts of the same intervention. Interventions are actions taken to increase the likelihood of achieving the patient's or provider's goals.
A Planned Act is actions that are not considered observations or prodecures (which are more clinical), and per the C-CDA documentation include acts such as dressing changes, feeding of a patient, or providing of comfort measures.
The Planned Intervention Act and Planned Act are also used to indicate services, but including them as part of the Goals section provides a method to distinguish between the step or action that is geared to addressing goals, versus a service.</t>
  </si>
  <si>
    <t>Care Plan -&gt; Goals Section
Goals Section -&gt; No Information Code
Goals Section -&gt; Goal Observation -&gt; Code -&gt; Code Value
Goals Section -&gt; Goal Observation -&gt; Code -&gt; Code System
Goals Section -&gt; Goal Observation -&gt; Type
Goals Section -&gt; Goal Observation -&gt; Value -&gt; Goal Text</t>
  </si>
  <si>
    <t xml:space="preserve">ClinicalDocument(Care Plan)[1] -&gt; component[1] -&gt; structuredBody[1] 
          -&gt; component[1..*] -&gt; section(Goals)[1]
section(Goals)[1] -&gt; @nullFlavor[0..1]
section(Goals)[1] -&gt; entry[1..*] -&gt; observation(Goal Observation)[1] -&gt; code[1] 
          -&gt; @code[0..1]
section(Goals)[1] -&gt; entry[1..*] -&gt; observation(Goal Observation)[1] -&gt; code[1] 
          -&gt; @codeSystem[0..1]
section(Goals)[1] -&gt; entry[1..*] -&gt; observation(Goal Observation)[1] -&gt; value[0..1] 
          -&gt; @xsi:Type[0..1]
section(Goals)[1] -&gt; entry[1..*] -&gt; observation(Goal Observation)[1] -&gt; value[0..1] </t>
  </si>
  <si>
    <t>ClinicalDocument(Care Plan)[1] -&gt; recordTarget[1] -&gt; patientRole[1]
patientRole[1] -&gt; patient[1] -&gt; name[1..*] -&gt; family[1..*]
patientRole[1] -&gt; patient[1] -&gt; name[1..*] -&gt; given[1..*]</t>
  </si>
  <si>
    <t>Care Plan -&gt; Record Target -&gt; Patient Role 
Patient Role -&gt; Patient -&gt; Name -&gt; Given
Patient Role -&gt; Patient -&gt; Name -&gt; Family</t>
  </si>
  <si>
    <t>String/ YYYYMMDD</t>
  </si>
  <si>
    <t>Care Plan -&gt; Record Target -&gt; Patient Role
Patient Role -&gt; Birth Date -&gt; Value</t>
  </si>
  <si>
    <t>ClinicalDocument(Care Plan)[1] -&gt; recordTarget[1] -&gt; patientRole[1]
patientRole[1] -&gt; patient[1] -&gt; birthTime[0..1] -&gt; @value[1]</t>
  </si>
  <si>
    <t>Care Plan -&gt; Record Target -&gt; Patient Role
Patient Role -&gt; Address -&gt; City
Patient Role -&gt; Address -&gt; Street Address
Patient Role -&gt; Address -&gt; State
Patient Role -&gt; Address -&gt; Postal Code</t>
  </si>
  <si>
    <t>ClinicalDocument(Care Plan)[1] -&gt; recordTarget[1] -&gt; patientRole[1]
patientRole[1] -&gt; addr[1..*] -&gt; city[1]
patientRole[1] -&gt; addr[1..*] -&gt; streetAddressLine[1]
patientRole[1] -&gt; addr[1..*] -&gt; state[0..1]
patientRole[1] -&gt; addr[1..*] -&gt; postalCode[0..1]</t>
  </si>
  <si>
    <t xml:space="preserve">ClinicalDocument(Care Plan)[1] -&gt; recordTarget[1] -&gt; patientRole[1]
patientRole[1] -&gt; id[1..*] -&gt; @extension[0-1] </t>
  </si>
  <si>
    <t>Care Plan -&gt; Record Target -&gt; Patient Role 
Patient Role -&gt; Identifier -&gt; Value</t>
  </si>
  <si>
    <t>The name of the person responsible for monitoring the plan.</t>
  </si>
  <si>
    <t>Document maintained by (Plan Monitor Name)</t>
  </si>
  <si>
    <t>Care Plan -&gt; Participant
Participant -&gt; Associated Person -&gt; Name -&gt; Given
Participant -&gt; Associated Person -&gt; Name -&gt; Family
Participant -&gt; Type Code
Participant -&gt; Function Code -&gt; Code
Participant -&gt; Function Code -&gt; Code System
Participant -&gt; Function Code -&gt; Class Code</t>
  </si>
  <si>
    <t>ClinicalDocument[1] -&gt; participant[0..*]
participant[0..*] -&gt; @typeCode[1..1]
participant[0..*] -&gt; functionCode[0..1] -&gt; @code[0..1]
participant[0..*] -&gt; functionCode[0..1] -&gt; @codeSystem[0..1]
participant[0..*] -&gt; associatedEntity[1..1] -&gt; @classCode[1]
participant[0..*] -&gt; associatedEntity[1..1] -&gt; associatedPerson[1..1] -&gt; name[1..*] 
          -&gt; family[0..*]
participant[0..*] -&gt; associatedEntity[1..1] -&gt; associatedPerson[1..1] -&gt; name[1..*] 
          -&gt; given[0..*]</t>
  </si>
  <si>
    <t>Bipolar disorder</t>
  </si>
  <si>
    <t>PTSD</t>
  </si>
  <si>
    <t>Schizophrenia</t>
  </si>
  <si>
    <t xml:space="preserve">HIV  </t>
  </si>
  <si>
    <t>Hepatitis C</t>
  </si>
  <si>
    <t>Hepatitis B</t>
  </si>
  <si>
    <t>Insomnia</t>
  </si>
  <si>
    <t>Sleep apnea</t>
  </si>
  <si>
    <t>Presence/absence of health insurance coverage</t>
  </si>
  <si>
    <t>Identified usual source of care</t>
  </si>
  <si>
    <t>Literacy</t>
  </si>
  <si>
    <t>Vitamin D result</t>
  </si>
  <si>
    <t>2015 CCDS</t>
  </si>
  <si>
    <t>No associated standard.</t>
  </si>
  <si>
    <t>The standard specified in § 170.207(n)(1) – Birth sex must be coded in accordance with HL7 Version 3 (V3) Standard, Value Sets for AdministrativeGender and NullFlavor attributed as follows:
(1) Male. M
(2) Female. F
(3) Unknown. nullFlavor UNK</t>
  </si>
  <si>
    <t>Patient Sex</t>
  </si>
  <si>
    <t>The biologic sex as assigned at birth of the  patient for whom the plan is developed.</t>
  </si>
  <si>
    <t>The name of the patient for whom the plan is developed.</t>
  </si>
  <si>
    <t>The birth date of the patient for whom the plan is developed.</t>
  </si>
  <si>
    <t>A string of character(s) used to identify the patient for whom the plan is developed.
This may be the Payer ID number where applicable.</t>
  </si>
  <si>
    <t>The standard specified in
§ 170.207(g)(2) – Request for
Comments (RFC) 5646.</t>
  </si>
  <si>
    <t>Preferred
Language</t>
  </si>
  <si>
    <t>The standard specified in § 170.207(h) – Smoking status must be coded in one of the following SNOMED CT® codes: 
(1) Current every day smoker. 449868002
(2) Current some day smoker. 428041000124106
(3) Former smoker. 8517006
(4) Never smoker. 266919005
(5) Smoker, current status unknown. 77176002
(6) Unknown if ever smoked. 266927001
(7) Heavy tobacco smoker. 428071000124103
(8) Light tobacco smoker. 428061000124105</t>
  </si>
  <si>
    <t>At a minimum, the standard specified in § 170.207(a)(4) - IHTSDO SNOMED CT®, U.S. Edition, September 2015 Release.</t>
  </si>
  <si>
    <t>Must be exchanged in numerical values only; and in accordance with the standard specified in § 170.207(c)(3) and with the associated applicable unit of measure for the vital sign measurement in the standard specified in § 170.207(m)(1).
§ 170.207(c)(3) - Logical Observation Identifiers Names and Codes (LOINC®) version 2.52.
§ 170.207(m)(1) - The Unified Code of Units of Measure, Revision 1.9, October 23, 2013.</t>
  </si>
  <si>
    <t xml:space="preserve">A string of character(s) used to identify the document.
</t>
  </si>
  <si>
    <t>The name of the person who authored the plan.</t>
  </si>
  <si>
    <t>The address of the person  for whom the plan is developed.</t>
  </si>
  <si>
    <t xml:space="preserve">The address of the person who authored the document. </t>
  </si>
  <si>
    <t>The address of the person responsible for monitoring the plan.</t>
  </si>
  <si>
    <t xml:space="preserve">The designated primary care provider of the person for whom the plan is developed. </t>
  </si>
  <si>
    <t>General race category reported by the person for whom the plan is developed - subject may have more than one</t>
  </si>
  <si>
    <t>The age of the person for whom the plan is developed</t>
  </si>
  <si>
    <t>Zip Code</t>
  </si>
  <si>
    <t>Members of care team who should be notified with change in status</t>
  </si>
  <si>
    <t>General ethnicity category reported by the person for whom the plan is developed - subject may have more than one</t>
  </si>
  <si>
    <r>
      <t xml:space="preserve">The standard specified in § 170.207(f)(2) - CDC Race and Ethnicity Code Set Version 1.0 (March 2000); and 
The standard specified in § 170.207(f)(1) for each race identified in accordance § 170.207(f)(2).
</t>
    </r>
    <r>
      <rPr>
        <b/>
        <sz val="11"/>
        <rFont val="Cambria"/>
        <family val="1"/>
      </rPr>
      <t xml:space="preserve">PHVS_RaceCategory_CDC
</t>
    </r>
    <r>
      <rPr>
        <sz val="11"/>
        <rFont val="Cambria"/>
        <family val="1"/>
      </rPr>
      <t xml:space="preserve">1002-5	American Indian or Alaska Native	
2028-9	Asian	
2054-5	Black or African American
2076-8	Native Hawaiian or Other Pacific Islander
2131-1	Other Race	
2106-3	White	</t>
    </r>
  </si>
  <si>
    <t>The zip code in which the person for whom the plan is developed lives</t>
  </si>
  <si>
    <t>The religious face with which the person for whom the plan is developed identifies</t>
  </si>
  <si>
    <t xml:space="preserve">A list of all healthcare providers and caregivers who should be notified about health changes for the person for whom the plan is developed </t>
  </si>
  <si>
    <t xml:space="preserve">Any healthcare proxy designated by the person for whom the plan is developed </t>
  </si>
  <si>
    <t>not ranked</t>
  </si>
  <si>
    <t>Coded</t>
  </si>
  <si>
    <r>
      <t xml:space="preserve">The standard specified in § 170.207(f)(2) - CDC Race and Ethnicity Code Set Version 1.0 (March 2000); and 
The standard specified in § 170.207(f)(1) for each ethnicity identified in accordance § 170.207(f)(2).
</t>
    </r>
    <r>
      <rPr>
        <b/>
        <sz val="11"/>
        <rFont val="Cambria"/>
        <family val="1"/>
      </rPr>
      <t>PHVS_EthnicityGroup_CDC</t>
    </r>
    <r>
      <rPr>
        <sz val="11"/>
        <rFont val="Cambria"/>
        <family val="1"/>
      </rPr>
      <t xml:space="preserve">
2135-2	Hispanic or Latino
2186-5	Not Hispanic or Latino</t>
    </r>
  </si>
  <si>
    <t>Numeric</t>
  </si>
  <si>
    <t>String</t>
  </si>
  <si>
    <t>Coded??</t>
  </si>
  <si>
    <t>The patient-specific systolic blood pressure goal. This goal may be based on population-level or disease-specific guidelines, or may be personalized based on the patient's clinical status.</t>
  </si>
  <si>
    <r>
      <t xml:space="preserve">Priority
</t>
    </r>
    <r>
      <rPr>
        <sz val="11"/>
        <rFont val="Cambria"/>
        <family val="1"/>
      </rPr>
      <t>MDS = minimum data set</t>
    </r>
  </si>
  <si>
    <r>
      <t xml:space="preserve">86922-2 Therapeutic goals panel
 -- 86908-1 Systolic blood pressure goal
</t>
    </r>
    <r>
      <rPr>
        <sz val="11"/>
        <color rgb="FFFF0000"/>
        <rFont val="Cambria"/>
        <family val="1"/>
      </rPr>
      <t>* Needs goal acheved y/n code</t>
    </r>
  </si>
  <si>
    <t>The patient-specific diastolic blood pressure goal. This goal may be based on population-level or disease-specific guidelines, or may be personalized based on the patient's clinical status.</t>
  </si>
  <si>
    <t>The patient-specific hemoglobin A1c goal. This goal may be based on population-level or disease-specific guidelines, or may be personalized based on the patient's clinical status.</t>
  </si>
  <si>
    <t>Target LDL</t>
  </si>
  <si>
    <t>Target Hemoglobin A1C</t>
  </si>
  <si>
    <t xml:space="preserve">Target diastolic blood pressure </t>
  </si>
  <si>
    <t xml:space="preserve">Target systolic blood pressure </t>
  </si>
  <si>
    <t>The patient-specific LDL cholesterol goal. This goal may be based on population-level or disease-specific guidelines, or may be personalized based on the patient's clinical status.</t>
  </si>
  <si>
    <t>The patient-specific hemoglobin goal. This goal may be based on population-level or disease-specific guidelines, or may be personalized based on the patient's clini</t>
  </si>
  <si>
    <t>Target hemoglobin level</t>
  </si>
  <si>
    <t>Target Ferritin level</t>
  </si>
  <si>
    <t>The patient-specific iron saturation (i.e., transferrin saturation) goal. This goal may be based on population-level or disease-specific guidelines, or may be personalized based on the patient's clinical status.</t>
  </si>
  <si>
    <t>Target Iron Saturation (TSAT)</t>
  </si>
  <si>
    <t>The patient-specific ferritin goal. This goal may be based on population-level or disease-specific guidelines, or may be personalized based on the patient's clinical status.</t>
  </si>
  <si>
    <t xml:space="preserve">	The patient-specific calcium goal. This goal may be based on population-level or disease-specific guidelines, or may be personalized based on the patient's clinical st</t>
  </si>
  <si>
    <t>Target  calcium level</t>
  </si>
  <si>
    <t>Target phosphorus level</t>
  </si>
  <si>
    <t>The patient-specific phosphate goal. This goal may be based on population-level or disease-specific guidelines, or may be personalized based on the patient's clinical status.</t>
  </si>
  <si>
    <t xml:space="preserve">Target iPTH level </t>
  </si>
  <si>
    <t>The patient-specific intact parathyrin (iPTH) goal. This goal may be based on population-level or disease-specific guidelines, or may be personalized based on the patient's clinical status.</t>
  </si>
  <si>
    <t>Target vitamin D level</t>
  </si>
  <si>
    <t>The patient-specific vitamin D goal, in terms of total 25-hydroxyvitamin D2 plus 25-hydroxyvitamin D3. This goal may be based on population-level or disease-specific guidelines, or may be personalized based on the patient's clinical status.</t>
  </si>
  <si>
    <t>Target potassium level</t>
  </si>
  <si>
    <t>The patient-specific potassium goal. This goal may be based on population-level or disease-specific guidelines, or may be personalized based on the patient's clinical status.</t>
  </si>
  <si>
    <t>Target bicarbonate level</t>
  </si>
  <si>
    <t>Target albumin level</t>
  </si>
  <si>
    <r>
      <t xml:space="preserve">86922-2 Therapeutic goals panel
 -- 86920-6 Bicarbonate goal [Moles/​volume] Blood
</t>
    </r>
    <r>
      <rPr>
        <sz val="11"/>
        <color rgb="FFFF0000"/>
        <rFont val="Cambria"/>
        <family val="1"/>
      </rPr>
      <t>* Needs goal acheved y/n code</t>
    </r>
  </si>
  <si>
    <t>The patient-specific bicarbonate goal. This goal may be based on population-level or disease-specific guidelines, or may be personalized based on the patient's clinical status.</t>
  </si>
  <si>
    <t>The patient-specific albumin goal. This goal may be based on population-level or disease-specific guidelines, or may be personalized based on the patient's clinical status.</t>
  </si>
  <si>
    <t>Patient goals - health</t>
  </si>
  <si>
    <t>The  health goals that are most important to the individual patient.</t>
  </si>
  <si>
    <t>Renal replacement therapy preference</t>
  </si>
  <si>
    <t>Preferences related to RRT, as agreed upon by a patient and his or her provider, should the patient need RRT in the future.</t>
  </si>
  <si>
    <t>Description of the patient's wishes regarding medical treatment to ensure those wishes are carried out should the patient be unable to communicate them to a doctor.</t>
  </si>
  <si>
    <t xml:space="preserve">Indication of a patient-provider shared decision to stop smoking. </t>
  </si>
  <si>
    <t>Limit sodium in diet</t>
  </si>
  <si>
    <t>Moderate protein in diet</t>
  </si>
  <si>
    <t>Limit fats in diet</t>
  </si>
  <si>
    <t>Limit cholesterol in diet</t>
  </si>
  <si>
    <t>Limit phosphorus in diet</t>
  </si>
  <si>
    <t>Limit potassium in diet</t>
  </si>
  <si>
    <t>Attain goal weight</t>
  </si>
  <si>
    <t>Target physical activity level</t>
  </si>
  <si>
    <t>Diagnosis of CKD including date of diagnosis</t>
  </si>
  <si>
    <t>See following rows</t>
  </si>
  <si>
    <t>Associated HS Eval &amp; Outcomes</t>
  </si>
  <si>
    <t>CKD diagnosis</t>
  </si>
  <si>
    <t>Date the patient first received a diagnosis of CKD</t>
  </si>
  <si>
    <t>RRT / ESRD - Parent</t>
  </si>
  <si>
    <t>Inication of the patient's ESRD status and renal replacement therapy modality being used</t>
  </si>
  <si>
    <t>The type of renal replacement therapy the patient is currently receiving</t>
  </si>
  <si>
    <t>Date when the patient first reached end-stage renal disease</t>
  </si>
  <si>
    <t>Previous renal replacement therapy modalities used by the patient</t>
  </si>
  <si>
    <r>
      <rPr>
        <b/>
        <sz val="11"/>
        <rFont val="Cambria"/>
        <family val="1"/>
      </rPr>
      <t xml:space="preserve">66162-9 </t>
    </r>
    <r>
      <rPr>
        <sz val="11"/>
        <rFont val="Cambria"/>
        <family val="1"/>
      </rPr>
      <t xml:space="preserve">Have you ever had a kidney transplant [PhenX]     </t>
    </r>
  </si>
  <si>
    <r>
      <rPr>
        <b/>
        <sz val="11"/>
        <rFont val="Cambria"/>
        <family val="1"/>
      </rPr>
      <t>714153000</t>
    </r>
    <r>
      <rPr>
        <sz val="11"/>
        <rFont val="Cambria"/>
        <family val="1"/>
      </rPr>
      <t xml:space="preserve"> Chronic kidney disease stage 5 with transplant (disorder) 
</t>
    </r>
    <r>
      <rPr>
        <b/>
        <sz val="11"/>
        <rFont val="Cambria"/>
        <family val="1"/>
      </rPr>
      <t>714152005</t>
    </r>
    <r>
      <rPr>
        <sz val="11"/>
        <rFont val="Cambria"/>
        <family val="1"/>
      </rPr>
      <t xml:space="preserve"> Chronic kidney disease stage 5 on dialysis (disorder)              </t>
    </r>
  </si>
  <si>
    <r>
      <rPr>
        <b/>
        <sz val="11"/>
        <rFont val="Cambria"/>
        <family val="1"/>
      </rPr>
      <t xml:space="preserve">Z94.0 </t>
    </r>
    <r>
      <rPr>
        <sz val="11"/>
        <rFont val="Cambria"/>
        <family val="1"/>
      </rPr>
      <t xml:space="preserve">Kidney transplant status
</t>
    </r>
    <r>
      <rPr>
        <b/>
        <sz val="11"/>
        <rFont val="Cambria"/>
        <family val="1"/>
      </rPr>
      <t xml:space="preserve">Z49.1 </t>
    </r>
    <r>
      <rPr>
        <sz val="11"/>
        <rFont val="Cambria"/>
        <family val="1"/>
      </rPr>
      <t xml:space="preserve">Extracorporeal dialysis, Dialysis (renal) NOS
</t>
    </r>
    <r>
      <rPr>
        <b/>
        <sz val="11"/>
        <rFont val="Cambria"/>
        <family val="1"/>
      </rPr>
      <t xml:space="preserve">Z49.2 </t>
    </r>
    <r>
      <rPr>
        <sz val="11"/>
        <rFont val="Cambria"/>
        <family val="1"/>
      </rPr>
      <t xml:space="preserve">Other dialysis, Peritoneal dialysis
</t>
    </r>
    <r>
      <rPr>
        <b/>
        <sz val="11"/>
        <rFont val="Cambria"/>
        <family val="1"/>
      </rPr>
      <t>Y84. 1</t>
    </r>
    <r>
      <rPr>
        <sz val="11"/>
        <rFont val="Cambria"/>
        <family val="1"/>
      </rPr>
      <t xml:space="preserve"> Kidney dialysis
</t>
    </r>
    <r>
      <rPr>
        <b/>
        <sz val="11"/>
        <rFont val="Cambria"/>
        <family val="1"/>
      </rPr>
      <t xml:space="preserve">Z99.2 </t>
    </r>
    <r>
      <rPr>
        <sz val="11"/>
        <rFont val="Cambria"/>
        <family val="1"/>
      </rPr>
      <t xml:space="preserve">Dependence on renal dialysis
</t>
    </r>
  </si>
  <si>
    <r>
      <rPr>
        <b/>
        <sz val="11"/>
        <rFont val="Cambria"/>
        <family val="1"/>
      </rPr>
      <t>714153000</t>
    </r>
    <r>
      <rPr>
        <sz val="11"/>
        <rFont val="Cambria"/>
        <family val="1"/>
      </rPr>
      <t xml:space="preserve"> Chronic kidney disease stage 5 with transplant (disorder) 
</t>
    </r>
    <r>
      <rPr>
        <b/>
        <sz val="11"/>
        <rFont val="Cambria"/>
        <family val="1"/>
      </rPr>
      <t>714152005</t>
    </r>
    <r>
      <rPr>
        <sz val="11"/>
        <rFont val="Cambria"/>
        <family val="1"/>
      </rPr>
      <t xml:space="preserve"> Chronic kidney disease stage 5 on dialysis (disorder)              
</t>
    </r>
    <r>
      <rPr>
        <b/>
        <sz val="11"/>
        <rFont val="Cambria"/>
        <family val="1"/>
      </rPr>
      <t xml:space="preserve">263636009 </t>
    </r>
    <r>
      <rPr>
        <sz val="11"/>
        <rFont val="Cambria"/>
        <family val="1"/>
      </rPr>
      <t xml:space="preserve">Type of hemodialysis (attribute)
</t>
    </r>
    <r>
      <rPr>
        <b/>
        <sz val="11"/>
        <rFont val="Cambria"/>
        <family val="1"/>
      </rPr>
      <t>481000124101</t>
    </r>
    <r>
      <rPr>
        <sz val="11"/>
        <rFont val="Cambria"/>
        <family val="1"/>
      </rPr>
      <t xml:space="preserve">Hemodialysis detail (observable entity) 
</t>
    </r>
    <r>
      <rPr>
        <b/>
        <sz val="11"/>
        <rFont val="Cambria"/>
        <family val="1"/>
      </rPr>
      <t xml:space="preserve">443143006 </t>
    </r>
    <r>
      <rPr>
        <sz val="11"/>
        <rFont val="Cambria"/>
        <family val="1"/>
      </rPr>
      <t xml:space="preserve">Dependence on hemodialysis (finding)  
</t>
    </r>
    <r>
      <rPr>
        <b/>
        <sz val="11"/>
        <rFont val="Cambria"/>
        <family val="1"/>
      </rPr>
      <t xml:space="preserve">331000124109 </t>
    </r>
    <r>
      <rPr>
        <sz val="11"/>
        <rFont val="Cambria"/>
        <family val="1"/>
      </rPr>
      <t xml:space="preserve">Hemodialysis finding (finding) 
</t>
    </r>
    <r>
      <rPr>
        <b/>
        <sz val="11"/>
        <rFont val="Cambria"/>
        <family val="1"/>
      </rPr>
      <t xml:space="preserve">341000124104 </t>
    </r>
    <r>
      <rPr>
        <sz val="11"/>
        <rFont val="Cambria"/>
        <family val="1"/>
      </rPr>
      <t xml:space="preserve">Peritoneal dialysis finding (finding) 
</t>
    </r>
    <r>
      <rPr>
        <b/>
        <sz val="11"/>
        <rFont val="Cambria"/>
        <family val="1"/>
      </rPr>
      <t xml:space="preserve">251860000 </t>
    </r>
    <r>
      <rPr>
        <sz val="11"/>
        <rFont val="Cambria"/>
        <family val="1"/>
      </rPr>
      <t xml:space="preserve">Peritoneal dialysis detail (observable entity) 
</t>
    </r>
    <r>
      <rPr>
        <b/>
        <sz val="11"/>
        <rFont val="Cambria"/>
        <family val="1"/>
      </rPr>
      <t>443596009</t>
    </r>
    <r>
      <rPr>
        <sz val="11"/>
        <rFont val="Cambria"/>
        <family val="1"/>
      </rPr>
      <t xml:space="preserve"> Dependence on peritoneal dialysis (finding)
</t>
    </r>
    <r>
      <rPr>
        <b/>
        <sz val="11"/>
        <rFont val="Cambria"/>
        <family val="1"/>
      </rPr>
      <t>711446003</t>
    </r>
    <r>
      <rPr>
        <sz val="11"/>
        <rFont val="Cambria"/>
        <family val="1"/>
      </rPr>
      <t xml:space="preserve"> Transplantation of kidney regime (regime/therapy)
</t>
    </r>
    <r>
      <rPr>
        <b/>
        <sz val="11"/>
        <rFont val="Cambria"/>
        <family val="1"/>
      </rPr>
      <t>473195006</t>
    </r>
    <r>
      <rPr>
        <sz val="11"/>
        <rFont val="Cambria"/>
        <family val="1"/>
      </rPr>
      <t xml:space="preserve"> Normal renal function of transplanted kidney (finding)
</t>
    </r>
    <r>
      <rPr>
        <b/>
        <sz val="11"/>
        <rFont val="Cambria"/>
        <family val="1"/>
      </rPr>
      <t>698306007</t>
    </r>
    <r>
      <rPr>
        <sz val="11"/>
        <rFont val="Cambria"/>
        <family val="1"/>
      </rPr>
      <t xml:space="preserve"> Awaiting transplantation of kidney (situation) </t>
    </r>
  </si>
  <si>
    <r>
      <rPr>
        <b/>
        <sz val="11"/>
        <rFont val="Cambria"/>
        <family val="1"/>
      </rPr>
      <t>302497006</t>
    </r>
    <r>
      <rPr>
        <sz val="11"/>
        <rFont val="Cambria"/>
        <family val="1"/>
      </rPr>
      <t xml:space="preserve"> Hemodialysis (procedure)   
</t>
    </r>
    <r>
      <rPr>
        <b/>
        <sz val="11"/>
        <rFont val="Cambria"/>
        <family val="1"/>
      </rPr>
      <t xml:space="preserve">233578004 </t>
    </r>
    <r>
      <rPr>
        <sz val="11"/>
        <rFont val="Cambria"/>
        <family val="1"/>
      </rPr>
      <t xml:space="preserve">Continuous hemodialysis (procedure) 
</t>
    </r>
    <r>
      <rPr>
        <b/>
        <sz val="11"/>
        <rFont val="Cambria"/>
        <family val="1"/>
      </rPr>
      <t xml:space="preserve">708931003 </t>
    </r>
    <r>
      <rPr>
        <sz val="11"/>
        <rFont val="Cambria"/>
        <family val="1"/>
      </rPr>
      <t xml:space="preserve">Maintenance hemodialysis (procedure) 
</t>
    </r>
    <r>
      <rPr>
        <b/>
        <sz val="11"/>
        <rFont val="Cambria"/>
        <family val="1"/>
      </rPr>
      <t xml:space="preserve">67970008 </t>
    </r>
    <r>
      <rPr>
        <sz val="11"/>
        <rFont val="Cambria"/>
        <family val="1"/>
      </rPr>
      <t xml:space="preserve">Hemodialysis, maintenance at home (procedure) </t>
    </r>
    <r>
      <rPr>
        <b/>
        <sz val="11"/>
        <rFont val="Cambria"/>
        <family val="1"/>
      </rPr>
      <t xml:space="preserve"> 
71192002 </t>
    </r>
    <r>
      <rPr>
        <sz val="11"/>
        <rFont val="Cambria"/>
        <family val="1"/>
      </rPr>
      <t xml:space="preserve">Peritoneal dialysis (procedure) 
</t>
    </r>
    <r>
      <rPr>
        <b/>
        <sz val="11"/>
        <rFont val="Cambria"/>
        <family val="1"/>
      </rPr>
      <t xml:space="preserve">710071003 </t>
    </r>
    <r>
      <rPr>
        <sz val="11"/>
        <rFont val="Cambria"/>
        <family val="1"/>
      </rPr>
      <t xml:space="preserve">Management of peritoneal dialysis (procedure) 
</t>
    </r>
    <r>
      <rPr>
        <b/>
        <sz val="11"/>
        <rFont val="Cambria"/>
        <family val="1"/>
      </rPr>
      <t xml:space="preserve">225230008 </t>
    </r>
    <r>
      <rPr>
        <sz val="11"/>
        <rFont val="Cambria"/>
        <family val="1"/>
      </rPr>
      <t xml:space="preserve">Chronic peritoneal dialysis (procedure)
</t>
    </r>
    <r>
      <rPr>
        <b/>
        <sz val="11"/>
        <rFont val="Cambria"/>
        <family val="1"/>
      </rPr>
      <t xml:space="preserve">238321006 </t>
    </r>
    <r>
      <rPr>
        <sz val="11"/>
        <rFont val="Cambria"/>
        <family val="1"/>
      </rPr>
      <t xml:space="preserve">Intermittent peritoneal dialysis (procedure)
</t>
    </r>
    <r>
      <rPr>
        <b/>
        <sz val="11"/>
        <rFont val="Cambria"/>
        <family val="1"/>
      </rPr>
      <t>70536003</t>
    </r>
    <r>
      <rPr>
        <sz val="11"/>
        <rFont val="Cambria"/>
        <family val="1"/>
      </rPr>
      <t xml:space="preserve"> Transplant of kidney (procedure)
</t>
    </r>
    <r>
      <rPr>
        <b/>
        <sz val="11"/>
        <rFont val="Cambria"/>
        <family val="1"/>
      </rPr>
      <t>113127005</t>
    </r>
    <r>
      <rPr>
        <sz val="11"/>
        <rFont val="Cambria"/>
        <family val="1"/>
      </rPr>
      <t xml:space="preserve"> Kidney transplant evaluation (procedure)
</t>
    </r>
    <r>
      <rPr>
        <b/>
        <sz val="11"/>
        <rFont val="Cambria"/>
        <family val="1"/>
      </rPr>
      <t>175948009</t>
    </r>
    <r>
      <rPr>
        <sz val="11"/>
        <rFont val="Cambria"/>
        <family val="1"/>
      </rPr>
      <t xml:space="preserve"> Exploration of renal transplant (procedure) </t>
    </r>
  </si>
  <si>
    <r>
      <rPr>
        <b/>
        <sz val="11"/>
        <rFont val="Cambria"/>
        <family val="1"/>
      </rPr>
      <t>433146000</t>
    </r>
    <r>
      <rPr>
        <sz val="11"/>
        <rFont val="Cambria"/>
        <family val="1"/>
      </rPr>
      <t xml:space="preserve"> Chronic kidney disease stage 5 (disorder)
</t>
    </r>
    <r>
      <rPr>
        <b/>
        <sz val="11"/>
        <rFont val="Cambria"/>
        <family val="1"/>
      </rPr>
      <t>431857002</t>
    </r>
    <r>
      <rPr>
        <sz val="11"/>
        <rFont val="Cambria"/>
        <family val="1"/>
      </rPr>
      <t xml:space="preserve"> Chronic kidney disease stage 4 (disorder)
</t>
    </r>
    <r>
      <rPr>
        <b/>
        <sz val="11"/>
        <rFont val="Cambria"/>
        <family val="1"/>
      </rPr>
      <t>33144002</t>
    </r>
    <r>
      <rPr>
        <sz val="11"/>
        <rFont val="Cambria"/>
        <family val="1"/>
      </rPr>
      <t xml:space="preserve"> Chronic kidney disease stage 3 (disorder)
7</t>
    </r>
    <r>
      <rPr>
        <b/>
        <sz val="11"/>
        <rFont val="Cambria"/>
        <family val="1"/>
      </rPr>
      <t>00379002</t>
    </r>
    <r>
      <rPr>
        <sz val="11"/>
        <rFont val="Cambria"/>
        <family val="1"/>
      </rPr>
      <t xml:space="preserve"> Chronic kidney disease stage 3B (disorder) 
</t>
    </r>
    <r>
      <rPr>
        <b/>
        <sz val="11"/>
        <rFont val="Cambria"/>
        <family val="1"/>
      </rPr>
      <t>700378005</t>
    </r>
    <r>
      <rPr>
        <sz val="11"/>
        <rFont val="Cambria"/>
        <family val="1"/>
      </rPr>
      <t xml:space="preserve"> Chronic kidney disease stage 3A (disorder)
</t>
    </r>
    <r>
      <rPr>
        <b/>
        <sz val="11"/>
        <rFont val="Cambria"/>
        <family val="1"/>
      </rPr>
      <t>9074100011910</t>
    </r>
    <r>
      <rPr>
        <sz val="11"/>
        <rFont val="Cambria"/>
        <family val="1"/>
      </rPr>
      <t xml:space="preserve">7 Chronic kidney disease stage 3 due to type 1 diabetes mellitus (disorder) 
</t>
    </r>
    <r>
      <rPr>
        <b/>
        <sz val="11"/>
        <rFont val="Cambria"/>
        <family val="1"/>
      </rPr>
      <t>90751000119109</t>
    </r>
    <r>
      <rPr>
        <sz val="11"/>
        <rFont val="Cambria"/>
        <family val="1"/>
      </rPr>
      <t xml:space="preserve"> Chronic kidney disease stage 4 due to type 1 diabetes mellitus (disorder) 
</t>
    </r>
    <r>
      <rPr>
        <b/>
        <sz val="11"/>
        <rFont val="Cambria"/>
        <family val="1"/>
      </rPr>
      <t>90761000119106</t>
    </r>
    <r>
      <rPr>
        <sz val="11"/>
        <rFont val="Cambria"/>
        <family val="1"/>
      </rPr>
      <t xml:space="preserve"> Chronic kidney disease stage 5 due to type 1 diabetes mellitus (disorder)
</t>
    </r>
    <r>
      <rPr>
        <b/>
        <sz val="11"/>
        <rFont val="Cambria"/>
        <family val="1"/>
      </rPr>
      <t>129171000119106</t>
    </r>
    <r>
      <rPr>
        <sz val="11"/>
        <rFont val="Cambria"/>
        <family val="1"/>
      </rPr>
      <t xml:space="preserve"> Chronic kidney disease stage 3 due to hypertension (disorder)
</t>
    </r>
    <r>
      <rPr>
        <b/>
        <sz val="11"/>
        <rFont val="Cambria"/>
        <family val="1"/>
      </rPr>
      <t>129151000119102</t>
    </r>
    <r>
      <rPr>
        <sz val="11"/>
        <rFont val="Cambria"/>
        <family val="1"/>
      </rPr>
      <t xml:space="preserve"> Chronic kidney disease stage 4 due to hypertension (disorder)
</t>
    </r>
    <r>
      <rPr>
        <b/>
        <sz val="11"/>
        <rFont val="Cambria"/>
        <family val="1"/>
      </rPr>
      <t>129161000119100</t>
    </r>
    <r>
      <rPr>
        <sz val="11"/>
        <rFont val="Cambria"/>
        <family val="1"/>
      </rPr>
      <t xml:space="preserve"> Chronic kidney disease stage 5 due to hypertension (disorder)
</t>
    </r>
    <r>
      <rPr>
        <b/>
        <sz val="11"/>
        <rFont val="Cambria"/>
        <family val="1"/>
      </rPr>
      <t>284991000119104</t>
    </r>
    <r>
      <rPr>
        <sz val="11"/>
        <rFont val="Cambria"/>
        <family val="1"/>
      </rPr>
      <t xml:space="preserve"> Chronic kidney disease stage 3 due to benign hypertension (disorder)  
</t>
    </r>
    <r>
      <rPr>
        <b/>
        <sz val="11"/>
        <rFont val="Cambria"/>
        <family val="1"/>
      </rPr>
      <t>285001000119105</t>
    </r>
    <r>
      <rPr>
        <sz val="11"/>
        <rFont val="Cambria"/>
        <family val="1"/>
      </rPr>
      <t xml:space="preserve"> Chronic kidney disease stage 4 due to benign hypertension (disorder)
</t>
    </r>
    <r>
      <rPr>
        <b/>
        <sz val="11"/>
        <rFont val="Cambria"/>
        <family val="1"/>
      </rPr>
      <t>285011000119108</t>
    </r>
    <r>
      <rPr>
        <sz val="11"/>
        <rFont val="Cambria"/>
        <family val="1"/>
      </rPr>
      <t xml:space="preserve"> Chronic kidney disease stage 5 due to benign hypertension (disorder) 
</t>
    </r>
    <r>
      <rPr>
        <b/>
        <sz val="11"/>
        <rFont val="Cambria"/>
        <family val="1"/>
      </rPr>
      <t>285871000119106</t>
    </r>
    <r>
      <rPr>
        <sz val="11"/>
        <rFont val="Cambria"/>
        <family val="1"/>
      </rPr>
      <t xml:space="preserve"> Malignant hypertensive chronic kidney disease stage 3 (disorder) 
</t>
    </r>
    <r>
      <rPr>
        <b/>
        <sz val="11"/>
        <rFont val="Cambria"/>
        <family val="1"/>
      </rPr>
      <t>285881000119109</t>
    </r>
    <r>
      <rPr>
        <sz val="11"/>
        <rFont val="Cambria"/>
        <family val="1"/>
      </rPr>
      <t xml:space="preserve"> Malignant hypertensive chronic kidney disease stage 4 (disorder) 
</t>
    </r>
    <r>
      <rPr>
        <b/>
        <sz val="11"/>
        <rFont val="Cambria"/>
        <family val="1"/>
      </rPr>
      <t>96731000119100</t>
    </r>
    <r>
      <rPr>
        <sz val="11"/>
        <rFont val="Cambria"/>
        <family val="1"/>
      </rPr>
      <t xml:space="preserve"> Hypertensive heart AND chronic kidney disease stage 3 (disorder)
</t>
    </r>
    <r>
      <rPr>
        <b/>
        <sz val="11"/>
        <rFont val="Cambria"/>
        <family val="1"/>
      </rPr>
      <t xml:space="preserve">96721000119103 </t>
    </r>
    <r>
      <rPr>
        <sz val="11"/>
        <rFont val="Cambria"/>
        <family val="1"/>
      </rPr>
      <t xml:space="preserve">Hypertensive heart AND chronic kidney disease stage 4 (disorder) </t>
    </r>
    <r>
      <rPr>
        <b/>
        <sz val="11"/>
        <rFont val="Cambria"/>
        <family val="1"/>
      </rPr>
      <t xml:space="preserve">
96711000119105</t>
    </r>
    <r>
      <rPr>
        <sz val="11"/>
        <rFont val="Cambria"/>
        <family val="1"/>
      </rPr>
      <t xml:space="preserve"> Hypertensive heart AND chronic kidney disease stage 5 (disorder)</t>
    </r>
  </si>
  <si>
    <t>Current stage of CKD based on KDIGO 2012 definition - stage 3 or higher</t>
  </si>
  <si>
    <r>
      <rPr>
        <b/>
        <sz val="11"/>
        <rFont val="Cambria"/>
        <family val="1"/>
      </rPr>
      <t xml:space="preserve">N18.3 </t>
    </r>
    <r>
      <rPr>
        <sz val="11"/>
        <rFont val="Cambria"/>
        <family val="1"/>
      </rPr>
      <t xml:space="preserve">Chronic kidney disease, stage 3 (moderate)
</t>
    </r>
    <r>
      <rPr>
        <b/>
        <sz val="11"/>
        <rFont val="Cambria"/>
        <family val="1"/>
      </rPr>
      <t>N18.4</t>
    </r>
    <r>
      <rPr>
        <sz val="11"/>
        <rFont val="Cambria"/>
        <family val="1"/>
      </rPr>
      <t xml:space="preserve"> Chronic kidney disease, stage 4 (severe)
</t>
    </r>
    <r>
      <rPr>
        <b/>
        <sz val="11"/>
        <rFont val="Cambria"/>
        <family val="1"/>
      </rPr>
      <t xml:space="preserve">N18.5 </t>
    </r>
    <r>
      <rPr>
        <sz val="11"/>
        <rFont val="Cambria"/>
        <family val="1"/>
      </rPr>
      <t xml:space="preserve">Chronic kidney disease, stage 5
</t>
    </r>
    <r>
      <rPr>
        <b/>
        <sz val="11"/>
        <rFont val="Cambria"/>
        <family val="1"/>
      </rPr>
      <t>N18.6</t>
    </r>
    <r>
      <rPr>
        <sz val="11"/>
        <rFont val="Cambria"/>
        <family val="1"/>
      </rPr>
      <t xml:space="preserve"> End stage renal disease</t>
    </r>
  </si>
  <si>
    <t>Risk of patient progressing from CKD to ESRD over specified time period</t>
  </si>
  <si>
    <t>Description of the origin or cause of CKD if known</t>
  </si>
  <si>
    <r>
      <rPr>
        <b/>
        <sz val="11"/>
        <rFont val="Cambria"/>
        <family val="1"/>
      </rPr>
      <t>709044004</t>
    </r>
    <r>
      <rPr>
        <sz val="11"/>
        <rFont val="Cambria"/>
        <family val="1"/>
      </rPr>
      <t xml:space="preserve"> Chronic kidney disease (disorder)  
</t>
    </r>
    <r>
      <rPr>
        <b/>
        <sz val="11"/>
        <rFont val="Cambria"/>
        <family val="1"/>
      </rPr>
      <t>90708001</t>
    </r>
    <r>
      <rPr>
        <sz val="11"/>
        <rFont val="Cambria"/>
        <family val="1"/>
      </rPr>
      <t xml:space="preserve">Kidney disease (disorder) 
</t>
    </r>
    <r>
      <rPr>
        <b/>
        <sz val="11"/>
        <rFont val="Cambria"/>
        <family val="1"/>
      </rPr>
      <t>433146000</t>
    </r>
    <r>
      <rPr>
        <sz val="11"/>
        <rFont val="Cambria"/>
        <family val="1"/>
      </rPr>
      <t xml:space="preserve"> Chronic kidney disease stage 5 (disorder)
</t>
    </r>
    <r>
      <rPr>
        <b/>
        <sz val="11"/>
        <rFont val="Cambria"/>
        <family val="1"/>
      </rPr>
      <t>431857002</t>
    </r>
    <r>
      <rPr>
        <sz val="11"/>
        <rFont val="Cambria"/>
        <family val="1"/>
      </rPr>
      <t xml:space="preserve"> Chronic kidney disease stage 4 (disorder)
</t>
    </r>
    <r>
      <rPr>
        <b/>
        <sz val="11"/>
        <rFont val="Cambria"/>
        <family val="1"/>
      </rPr>
      <t>33144002</t>
    </r>
    <r>
      <rPr>
        <sz val="11"/>
        <rFont val="Cambria"/>
        <family val="1"/>
      </rPr>
      <t xml:space="preserve"> Chronic kidney disease stage 3 (disorder)
7</t>
    </r>
    <r>
      <rPr>
        <b/>
        <sz val="11"/>
        <rFont val="Cambria"/>
        <family val="1"/>
      </rPr>
      <t>00379002</t>
    </r>
    <r>
      <rPr>
        <sz val="11"/>
        <rFont val="Cambria"/>
        <family val="1"/>
      </rPr>
      <t xml:space="preserve"> Chronic kidney disease stage 3B (disorder) 
</t>
    </r>
    <r>
      <rPr>
        <b/>
        <sz val="11"/>
        <rFont val="Cambria"/>
        <family val="1"/>
      </rPr>
      <t>700378005</t>
    </r>
    <r>
      <rPr>
        <sz val="11"/>
        <rFont val="Cambria"/>
        <family val="1"/>
      </rPr>
      <t xml:space="preserve"> Chronic kidney disease stage 3A (disorder)
</t>
    </r>
    <r>
      <rPr>
        <b/>
        <sz val="11"/>
        <rFont val="Cambria"/>
        <family val="1"/>
      </rPr>
      <t>90751000119109</t>
    </r>
    <r>
      <rPr>
        <sz val="11"/>
        <rFont val="Cambria"/>
        <family val="1"/>
      </rPr>
      <t xml:space="preserve"> Chronic kidney disease stage 4 due to type 1 diabetes mellitus (disorder) 
</t>
    </r>
    <r>
      <rPr>
        <b/>
        <sz val="11"/>
        <rFont val="Cambria"/>
        <family val="1"/>
      </rPr>
      <t>90741000119107</t>
    </r>
    <r>
      <rPr>
        <sz val="11"/>
        <rFont val="Cambria"/>
        <family val="1"/>
      </rPr>
      <t xml:space="preserve"> Chronic kidney disease stage 3 due to type 1 diabetes mellitus (disorder) 
</t>
    </r>
    <r>
      <rPr>
        <b/>
        <sz val="11"/>
        <rFont val="Cambria"/>
        <family val="1"/>
      </rPr>
      <t>90761000119106</t>
    </r>
    <r>
      <rPr>
        <sz val="11"/>
        <rFont val="Cambria"/>
        <family val="1"/>
      </rPr>
      <t xml:space="preserve"> Chronic kidney disease stage 5 due to type 1 diabetes mellitus (disorder)
</t>
    </r>
    <r>
      <rPr>
        <b/>
        <sz val="11"/>
        <rFont val="Cambria"/>
        <family val="1"/>
      </rPr>
      <t>104931000119100</t>
    </r>
    <r>
      <rPr>
        <sz val="11"/>
        <rFont val="Cambria"/>
        <family val="1"/>
      </rPr>
      <t xml:space="preserve"> Chronic kidney disease due to hypertension (disorder)
</t>
    </r>
    <r>
      <rPr>
        <b/>
        <sz val="11"/>
        <rFont val="Cambria"/>
        <family val="1"/>
      </rPr>
      <t>8501000119104</t>
    </r>
    <r>
      <rPr>
        <sz val="11"/>
        <rFont val="Cambria"/>
        <family val="1"/>
      </rPr>
      <t xml:space="preserve"> Hypertensive heart and chronic kidney disease (disorder)
</t>
    </r>
    <r>
      <rPr>
        <b/>
        <sz val="11"/>
        <rFont val="Cambria"/>
        <family val="1"/>
      </rPr>
      <t>118781000119108</t>
    </r>
    <r>
      <rPr>
        <sz val="11"/>
        <rFont val="Cambria"/>
        <family val="1"/>
      </rPr>
      <t xml:space="preserve"> Pre-existing hypertensive chronic kidney disease in mother complicating pregnancy (disorder)
</t>
    </r>
    <r>
      <rPr>
        <b/>
        <sz val="11"/>
        <rFont val="Cambria"/>
        <family val="1"/>
      </rPr>
      <t>129151000119102</t>
    </r>
    <r>
      <rPr>
        <sz val="11"/>
        <rFont val="Cambria"/>
        <family val="1"/>
      </rPr>
      <t xml:space="preserve"> Chronic kidney disease stage 4 due to hypertension (disorder) 
</t>
    </r>
    <r>
      <rPr>
        <b/>
        <sz val="11"/>
        <rFont val="Cambria"/>
        <family val="1"/>
      </rPr>
      <t>129161000119100</t>
    </r>
    <r>
      <rPr>
        <sz val="11"/>
        <rFont val="Cambria"/>
        <family val="1"/>
      </rPr>
      <t xml:space="preserve"> Chronic kidney disease stage 5 due to hypertension (disorder)
</t>
    </r>
    <r>
      <rPr>
        <b/>
        <sz val="11"/>
        <rFont val="Cambria"/>
        <family val="1"/>
      </rPr>
      <t>129171000119106</t>
    </r>
    <r>
      <rPr>
        <sz val="11"/>
        <rFont val="Cambria"/>
        <family val="1"/>
      </rPr>
      <t xml:space="preserve"> Chronic kidney disease stage 3 due to hypertension (disorder)
</t>
    </r>
    <r>
      <rPr>
        <b/>
        <sz val="11"/>
        <rFont val="Cambria"/>
        <family val="1"/>
      </rPr>
      <t>284961000119106</t>
    </r>
    <r>
      <rPr>
        <sz val="11"/>
        <rFont val="Cambria"/>
        <family val="1"/>
      </rPr>
      <t xml:space="preserve"> Chronic kidney disease due to benign hypertension (disorder)
</t>
    </r>
    <r>
      <rPr>
        <b/>
        <sz val="11"/>
        <rFont val="Cambria"/>
        <family val="1"/>
      </rPr>
      <t>284991000119104</t>
    </r>
    <r>
      <rPr>
        <sz val="11"/>
        <rFont val="Cambria"/>
        <family val="1"/>
      </rPr>
      <t xml:space="preserve"> Chronic kidney disease stage 3 due to benign hypertension (disorder)  
</t>
    </r>
    <r>
      <rPr>
        <b/>
        <sz val="11"/>
        <rFont val="Cambria"/>
        <family val="1"/>
      </rPr>
      <t>285001000119105</t>
    </r>
    <r>
      <rPr>
        <sz val="11"/>
        <rFont val="Cambria"/>
        <family val="1"/>
      </rPr>
      <t xml:space="preserve"> Chronic kidney disease stage 4 due to benign hypertension (disorder)
</t>
    </r>
    <r>
      <rPr>
        <b/>
        <sz val="11"/>
        <rFont val="Cambria"/>
        <family val="1"/>
      </rPr>
      <t>285011000119108</t>
    </r>
    <r>
      <rPr>
        <sz val="11"/>
        <rFont val="Cambria"/>
        <family val="1"/>
      </rPr>
      <t xml:space="preserve"> Chronic kidney disease stage 5 due to benign hypertension (disorder) 
</t>
    </r>
    <r>
      <rPr>
        <b/>
        <sz val="11"/>
        <rFont val="Cambria"/>
        <family val="1"/>
      </rPr>
      <t>285831000119108</t>
    </r>
    <r>
      <rPr>
        <sz val="11"/>
        <rFont val="Cambria"/>
        <family val="1"/>
      </rPr>
      <t xml:space="preserve"> Malignant hypertensive chronic kidney disease (disorder)
</t>
    </r>
    <r>
      <rPr>
        <b/>
        <sz val="11"/>
        <rFont val="Cambria"/>
        <family val="1"/>
      </rPr>
      <t>285871000119106</t>
    </r>
    <r>
      <rPr>
        <sz val="11"/>
        <rFont val="Cambria"/>
        <family val="1"/>
      </rPr>
      <t xml:space="preserve"> Malignant hypertensive chronic kidney disease stage 3 (disorder) 
</t>
    </r>
    <r>
      <rPr>
        <b/>
        <sz val="11"/>
        <rFont val="Cambria"/>
        <family val="1"/>
      </rPr>
      <t>285881000119109</t>
    </r>
    <r>
      <rPr>
        <sz val="11"/>
        <rFont val="Cambria"/>
        <family val="1"/>
      </rPr>
      <t xml:space="preserve"> Malignant hypertensive chronic kidney disease stage 4 (disorder) 
</t>
    </r>
    <r>
      <rPr>
        <b/>
        <sz val="11"/>
        <rFont val="Cambria"/>
        <family val="1"/>
      </rPr>
      <t>96701000119107</t>
    </r>
    <r>
      <rPr>
        <sz val="11"/>
        <rFont val="Cambria"/>
        <family val="1"/>
      </rPr>
      <t xml:space="preserve"> Hypertensive heart AND chronic kidney disease on dialysis (disorder) 
</t>
    </r>
    <r>
      <rPr>
        <b/>
        <sz val="11"/>
        <rFont val="Cambria"/>
        <family val="1"/>
      </rPr>
      <t>96711000119105</t>
    </r>
    <r>
      <rPr>
        <sz val="11"/>
        <rFont val="Cambria"/>
        <family val="1"/>
      </rPr>
      <t xml:space="preserve"> Hypertensive heart AND chronic kidney disease stage 5 (disorder)
</t>
    </r>
    <r>
      <rPr>
        <b/>
        <sz val="11"/>
        <rFont val="Cambria"/>
        <family val="1"/>
      </rPr>
      <t>96721000119103</t>
    </r>
    <r>
      <rPr>
        <sz val="11"/>
        <rFont val="Cambria"/>
        <family val="1"/>
      </rPr>
      <t xml:space="preserve"> Hypertensive heart AND chronic kidney disease stage 4 (disorder) 
</t>
    </r>
    <r>
      <rPr>
        <b/>
        <sz val="11"/>
        <rFont val="Cambria"/>
        <family val="1"/>
      </rPr>
      <t>96731000119100</t>
    </r>
    <r>
      <rPr>
        <sz val="11"/>
        <rFont val="Cambria"/>
        <family val="1"/>
      </rPr>
      <t xml:space="preserve"> Hypertensive heart AND chronic kidney disease stage 3 (disorder)
20917003 Chronic glomerulonephritis (disorder)
425455002 Diabetic glomerulonephritis (disorder)
123609007 Subacute glomerulonephritis (disorder)
82525005 Congenital cystic kidney disease (disorder)
253879006 Adult type polycystic kidney disease type 2 (disorder)
253878003 Adult type polycystic kidney disease type 1 (disorder)
71064009 Acquired polycystic kidney disease (disorder) 
28728008 Polycystic kidney disease, adult type (disorder) 
28770003 Polycystic kidney disease, infantile type (disorder) </t>
    </r>
  </si>
  <si>
    <r>
      <rPr>
        <b/>
        <sz val="11"/>
        <rFont val="Cambria"/>
        <family val="1"/>
      </rPr>
      <t xml:space="preserve">I12 </t>
    </r>
    <r>
      <rPr>
        <sz val="11"/>
        <rFont val="Cambria"/>
        <family val="1"/>
      </rPr>
      <t xml:space="preserve">Hypertensive Chronic Kidney Disease
</t>
    </r>
    <r>
      <rPr>
        <b/>
        <sz val="11"/>
        <rFont val="Cambria"/>
        <family val="1"/>
      </rPr>
      <t xml:space="preserve">I12.9 </t>
    </r>
    <r>
      <rPr>
        <sz val="11"/>
        <rFont val="Cambria"/>
        <family val="1"/>
      </rPr>
      <t xml:space="preserve">Hypertensive chronic kidney disease with stage 1 through stage 4 chronic kidney disease, or unspecified chronic kidney disease              
</t>
    </r>
    <r>
      <rPr>
        <b/>
        <sz val="11"/>
        <rFont val="Cambria"/>
        <family val="1"/>
      </rPr>
      <t>I13</t>
    </r>
    <r>
      <rPr>
        <sz val="11"/>
        <rFont val="Cambria"/>
        <family val="1"/>
      </rPr>
      <t xml:space="preserve"> Hypertensive heart and chronic kidney disease 
</t>
    </r>
    <r>
      <rPr>
        <b/>
        <sz val="11"/>
        <rFont val="Cambria"/>
        <family val="1"/>
      </rPr>
      <t xml:space="preserve">Q61.2 </t>
    </r>
    <r>
      <rPr>
        <sz val="11"/>
        <rFont val="Cambria"/>
        <family val="1"/>
      </rPr>
      <t xml:space="preserve">Polycystic kidney, adult type
</t>
    </r>
    <r>
      <rPr>
        <b/>
        <sz val="11"/>
        <rFont val="Cambria"/>
        <family val="1"/>
      </rPr>
      <t>Q61.3</t>
    </r>
    <r>
      <rPr>
        <sz val="11"/>
        <rFont val="Cambria"/>
        <family val="1"/>
      </rPr>
      <t xml:space="preserve"> Polycystic kidney, unspecified
</t>
    </r>
    <r>
      <rPr>
        <b/>
        <sz val="11"/>
        <rFont val="Cambria"/>
        <family val="1"/>
      </rPr>
      <t>Q61.8</t>
    </r>
    <r>
      <rPr>
        <sz val="11"/>
        <rFont val="Cambria"/>
        <family val="1"/>
      </rPr>
      <t xml:space="preserve"> Other cystic kidney diseases</t>
    </r>
    <r>
      <rPr>
        <sz val="11"/>
        <color rgb="FF7030A0"/>
        <rFont val="Cambria"/>
        <family val="1"/>
      </rPr>
      <t xml:space="preserve">
</t>
    </r>
  </si>
  <si>
    <r>
      <rPr>
        <b/>
        <sz val="11"/>
        <rFont val="Cambria"/>
        <family val="1"/>
      </rPr>
      <t xml:space="preserve">N18 </t>
    </r>
    <r>
      <rPr>
        <sz val="11"/>
        <rFont val="Cambria"/>
        <family val="1"/>
      </rPr>
      <t xml:space="preserve">Chronic kidney disease (CKD) 
</t>
    </r>
    <r>
      <rPr>
        <b/>
        <sz val="11"/>
        <rFont val="Cambria"/>
        <family val="1"/>
      </rPr>
      <t xml:space="preserve">N18.9 </t>
    </r>
    <r>
      <rPr>
        <sz val="11"/>
        <rFont val="Cambria"/>
        <family val="1"/>
      </rPr>
      <t xml:space="preserve">Chronic kidney disease, unspecified 
</t>
    </r>
    <r>
      <rPr>
        <b/>
        <sz val="11"/>
        <rFont val="Cambria"/>
        <family val="1"/>
      </rPr>
      <t xml:space="preserve">N19 </t>
    </r>
    <r>
      <rPr>
        <sz val="11"/>
        <rFont val="Cambria"/>
        <family val="1"/>
      </rPr>
      <t>Unspecified kidney failure 
N18.3 Chronic kidney disease, stage 3 (moderate)
N18.4 Chronic kidney disease, stage 4 (severe)
N18.5 Chronic kidney disease, stage 5
N18.6 End stage renal disease
I12 Hypertensive Chronic Kidney Disease
I12.9 Hypertensive chronic kidney disease with stage 1 through stage 4 chronic kidney disease, or unspecified chronic kidney disease              
I13 Hypertensive heart and chronic kidney disease 
Q61.2 Polycystic kidney, adult type
Q61.3 Polycystic kidney, unspecified
Q61.8 Other cystic kidney diseases</t>
    </r>
  </si>
  <si>
    <t>Diagnosis of CKD in a father, mother, brother or sister</t>
  </si>
  <si>
    <r>
      <rPr>
        <b/>
        <sz val="11"/>
        <rFont val="Cambria"/>
        <family val="1"/>
      </rPr>
      <t xml:space="preserve">65757-7 </t>
    </r>
    <r>
      <rPr>
        <sz val="11"/>
        <rFont val="Cambria"/>
        <family val="1"/>
      </rPr>
      <t>Kidney Pathology biopsy report</t>
    </r>
  </si>
  <si>
    <t>Patient CKD knowledge</t>
  </si>
  <si>
    <t xml:space="preserve">Assessment of the patient's understanding of his/her disease status, prognosis and management options.  </t>
  </si>
  <si>
    <t xml:space="preserve">Type 2 Diabetes Mellitus </t>
  </si>
  <si>
    <t xml:space="preserve">Type 1 Diabetes Mellitus </t>
  </si>
  <si>
    <r>
      <rPr>
        <b/>
        <sz val="11"/>
        <rFont val="Cambria"/>
        <family val="1"/>
      </rPr>
      <t xml:space="preserve">E11.9 </t>
    </r>
    <r>
      <rPr>
        <sz val="11"/>
        <rFont val="Cambria"/>
        <family val="1"/>
      </rPr>
      <t xml:space="preserve">Type 2 diabetes mellitus without complications  
</t>
    </r>
    <r>
      <rPr>
        <b/>
        <sz val="11"/>
        <rFont val="Cambria"/>
        <family val="1"/>
      </rPr>
      <t>E09.0</t>
    </r>
    <r>
      <rPr>
        <sz val="11"/>
        <rFont val="Cambria"/>
        <family val="1"/>
      </rPr>
      <t xml:space="preserve"> Drug or chemical induced diabetes mellitus without complications
</t>
    </r>
    <r>
      <rPr>
        <b/>
        <sz val="11"/>
        <rFont val="Cambria"/>
        <family val="1"/>
      </rPr>
      <t xml:space="preserve">E08 </t>
    </r>
    <r>
      <rPr>
        <sz val="11"/>
        <rFont val="Cambria"/>
        <family val="1"/>
      </rPr>
      <t xml:space="preserve">Diabetes mellitus due to underlying condition              
</t>
    </r>
    <r>
      <rPr>
        <b/>
        <sz val="11"/>
        <rFont val="Cambria"/>
        <family val="1"/>
      </rPr>
      <t xml:space="preserve">E08.22 </t>
    </r>
    <r>
      <rPr>
        <sz val="11"/>
        <rFont val="Cambria"/>
        <family val="1"/>
      </rPr>
      <t xml:space="preserve">Diabetes mellitus due to underlying condition with diabetic chronic kidney disease    
</t>
    </r>
    <r>
      <rPr>
        <b/>
        <sz val="11"/>
        <rFont val="Cambria"/>
        <family val="1"/>
      </rPr>
      <t xml:space="preserve">E08.29 </t>
    </r>
    <r>
      <rPr>
        <sz val="11"/>
        <rFont val="Cambria"/>
        <family val="1"/>
      </rPr>
      <t xml:space="preserve">Diabetes mellitus due to underlying condition with other diabetic kidney complication 
</t>
    </r>
    <r>
      <rPr>
        <b/>
        <sz val="11"/>
        <rFont val="Cambria"/>
        <family val="1"/>
      </rPr>
      <t xml:space="preserve">E11 </t>
    </r>
    <r>
      <rPr>
        <sz val="11"/>
        <rFont val="Cambria"/>
        <family val="1"/>
      </rPr>
      <t xml:space="preserve">Type 2 diabetes mellitus
</t>
    </r>
    <r>
      <rPr>
        <b/>
        <sz val="11"/>
        <rFont val="Cambria"/>
        <family val="1"/>
      </rPr>
      <t xml:space="preserve">E11.2 </t>
    </r>
    <r>
      <rPr>
        <sz val="11"/>
        <rFont val="Cambria"/>
        <family val="1"/>
      </rPr>
      <t xml:space="preserve">Type 2 diabetes mellitus with kidney complications            
</t>
    </r>
    <r>
      <rPr>
        <b/>
        <sz val="11"/>
        <rFont val="Cambria"/>
        <family val="1"/>
      </rPr>
      <t xml:space="preserve">E11.6 </t>
    </r>
    <r>
      <rPr>
        <sz val="11"/>
        <rFont val="Cambria"/>
        <family val="1"/>
      </rPr>
      <t xml:space="preserve">Type 2 diabetes mellitus with other specified complications 
</t>
    </r>
    <r>
      <rPr>
        <b/>
        <sz val="11"/>
        <rFont val="Cambria"/>
        <family val="1"/>
      </rPr>
      <t xml:space="preserve">E11.8 </t>
    </r>
    <r>
      <rPr>
        <sz val="11"/>
        <rFont val="Cambria"/>
        <family val="1"/>
      </rPr>
      <t xml:space="preserve">Type 2 diabetes mellitus with unspecified complications
</t>
    </r>
    <r>
      <rPr>
        <b/>
        <sz val="11"/>
        <rFont val="Cambria"/>
        <family val="1"/>
      </rPr>
      <t xml:space="preserve">E11.9 </t>
    </r>
    <r>
      <rPr>
        <sz val="11"/>
        <rFont val="Cambria"/>
        <family val="1"/>
      </rPr>
      <t xml:space="preserve">Type 2 diabetes mellitus without complications 
</t>
    </r>
    <r>
      <rPr>
        <b/>
        <sz val="11"/>
        <rFont val="Cambria"/>
        <family val="1"/>
      </rPr>
      <t xml:space="preserve">E13 </t>
    </r>
    <r>
      <rPr>
        <sz val="11"/>
        <rFont val="Cambria"/>
        <family val="1"/>
      </rPr>
      <t>Other specified diabetes mellitus</t>
    </r>
  </si>
  <si>
    <r>
      <rPr>
        <b/>
        <sz val="11"/>
        <rFont val="Cambria"/>
        <family val="1"/>
      </rPr>
      <t xml:space="preserve">E10 </t>
    </r>
    <r>
      <rPr>
        <sz val="11"/>
        <rFont val="Cambria"/>
        <family val="1"/>
      </rPr>
      <t xml:space="preserve">Type 1 diabetes mellitus                      
</t>
    </r>
    <r>
      <rPr>
        <b/>
        <sz val="11"/>
        <rFont val="Cambria"/>
        <family val="1"/>
      </rPr>
      <t xml:space="preserve">E10.9 </t>
    </r>
    <r>
      <rPr>
        <sz val="11"/>
        <rFont val="Cambria"/>
        <family val="1"/>
      </rPr>
      <t xml:space="preserve">Type 1 diabetes mellitus without complications          </t>
    </r>
  </si>
  <si>
    <t>A1C
blood glucose</t>
  </si>
  <si>
    <t>59621000 Essential hypertension (disorder)
38341003 Hypertensive disorder, systemic arterial (disorder)
10725009 Benign hypertension (disorder)
48146000 Diastolic hypertension (disorder)
56218007 Systolic hypertension (disorder)
71701000119105 Hypertension in chronic kidney disease due to type 1 diabetes mellitus (disorder)
71421000119105 Hypertension in chronic kidney disease due to type 2 diabetes mellitus (disorder)
397748008 Hypertension with albuminuria (disorder)
31992008 Secondary hypertension (disorder)</t>
  </si>
  <si>
    <r>
      <rPr>
        <b/>
        <sz val="11"/>
        <rFont val="Cambria"/>
        <family val="1"/>
      </rPr>
      <t xml:space="preserve">35489007 </t>
    </r>
    <r>
      <rPr>
        <sz val="11"/>
        <rFont val="Cambria"/>
        <family val="1"/>
      </rPr>
      <t xml:space="preserve">Depressive disorder (disorder)
</t>
    </r>
    <r>
      <rPr>
        <b/>
        <sz val="11"/>
        <rFont val="Cambria"/>
        <family val="1"/>
      </rPr>
      <t>712823008</t>
    </r>
    <r>
      <rPr>
        <sz val="11"/>
        <rFont val="Cambria"/>
        <family val="1"/>
      </rPr>
      <t xml:space="preserve"> Acute depression (disorder)
</t>
    </r>
    <r>
      <rPr>
        <b/>
        <sz val="11"/>
        <rFont val="Cambria"/>
        <family val="1"/>
      </rPr>
      <t xml:space="preserve">370143000 </t>
    </r>
    <r>
      <rPr>
        <sz val="11"/>
        <rFont val="Cambria"/>
        <family val="1"/>
      </rPr>
      <t xml:space="preserve">Major depressive disorder (disorder)  
</t>
    </r>
    <r>
      <rPr>
        <b/>
        <sz val="11"/>
        <rFont val="Cambria"/>
        <family val="1"/>
      </rPr>
      <t>231500002</t>
    </r>
    <r>
      <rPr>
        <sz val="11"/>
        <rFont val="Cambria"/>
        <family val="1"/>
      </rPr>
      <t xml:space="preserve"> Masked depression (disorder)
</t>
    </r>
    <r>
      <rPr>
        <b/>
        <sz val="11"/>
        <rFont val="Cambria"/>
        <family val="1"/>
      </rPr>
      <t xml:space="preserve">231504006 </t>
    </r>
    <r>
      <rPr>
        <sz val="11"/>
        <rFont val="Cambria"/>
        <family val="1"/>
      </rPr>
      <t xml:space="preserve">Mixed anxiety and depressive disorder (disorder)
</t>
    </r>
    <r>
      <rPr>
        <b/>
        <sz val="11"/>
        <rFont val="Cambria"/>
        <family val="1"/>
      </rPr>
      <t xml:space="preserve">192080009 </t>
    </r>
    <r>
      <rPr>
        <sz val="11"/>
        <rFont val="Cambria"/>
        <family val="1"/>
      </rPr>
      <t xml:space="preserve">Chronic depression (disorder)
</t>
    </r>
    <r>
      <rPr>
        <b/>
        <sz val="11"/>
        <rFont val="Cambria"/>
        <family val="1"/>
      </rPr>
      <t xml:space="preserve">35489007 </t>
    </r>
    <r>
      <rPr>
        <sz val="11"/>
        <rFont val="Cambria"/>
        <family val="1"/>
      </rPr>
      <t>Depressive disorder (disorder)</t>
    </r>
  </si>
  <si>
    <t>Depression assessment</t>
  </si>
  <si>
    <t>Anxiety disorder</t>
  </si>
  <si>
    <t>Substance abuse disorder</t>
  </si>
  <si>
    <t>Alcohol abuse disorder</t>
  </si>
  <si>
    <t>Tuberculosis</t>
  </si>
  <si>
    <t>ECG/EKG Results
Lp(a) level
NT-proBNP level
PLAC level
UACR</t>
  </si>
  <si>
    <t>BMI
Weight</t>
  </si>
  <si>
    <t>Hyperuricemia</t>
  </si>
  <si>
    <t xml:space="preserve">197480006 Anxiety disorder (disorder)
21897009 Generalized anxiety disorder (disorder)                                          </t>
  </si>
  <si>
    <t xml:space="preserve">F41.1 Generalized anxiety disorder
F41.3 Other mixed anxiety disorders
F41.8 Other specified anxiety disorders
F41.9 Anxiety disorder, unspecified                                                
</t>
  </si>
  <si>
    <t xml:space="preserve">15167005 Alcohol abuse (disorder)
</t>
  </si>
  <si>
    <t>26416006 Drug abuse (disorder) 
110281001 Chronic drug abuse (disorder)
6525002 Dependent drug abuse (disorder)
426590003 Drug abuse, continuous (disorder)
1471000119103 Drug abuse in remission (disorder)
191934007 Nondependent mixed drug abuse (disorder)</t>
  </si>
  <si>
    <t>Assessment of patient's cognitive health status</t>
  </si>
  <si>
    <r>
      <rPr>
        <b/>
        <sz val="11"/>
        <rFont val="Cambria"/>
        <family val="1"/>
      </rPr>
      <t xml:space="preserve">75275-8 </t>
    </r>
    <r>
      <rPr>
        <sz val="11"/>
        <rFont val="Cambria"/>
        <family val="1"/>
      </rPr>
      <t xml:space="preserve">Cognitive function [Interpretation] 
</t>
    </r>
    <r>
      <rPr>
        <b/>
        <sz val="11"/>
        <rFont val="Cambria"/>
        <family val="1"/>
      </rPr>
      <t xml:space="preserve">11333-2 </t>
    </r>
    <r>
      <rPr>
        <sz val="11"/>
        <rFont val="Cambria"/>
        <family val="1"/>
      </rPr>
      <t xml:space="preserve">History of Cognitive function 
</t>
    </r>
    <r>
      <rPr>
        <b/>
        <sz val="11"/>
        <rFont val="Cambria"/>
        <family val="1"/>
      </rPr>
      <t>79536-9</t>
    </r>
    <r>
      <rPr>
        <sz val="11"/>
        <rFont val="Cambria"/>
        <family val="1"/>
      </rPr>
      <t xml:space="preserve"> Applied cognitive score standard error [AM-PAC] 
</t>
    </r>
    <r>
      <rPr>
        <b/>
        <sz val="11"/>
        <rFont val="Cambria"/>
        <family val="1"/>
      </rPr>
      <t xml:space="preserve">69375-4 </t>
    </r>
    <r>
      <rPr>
        <sz val="11"/>
        <rFont val="Cambria"/>
        <family val="1"/>
      </rPr>
      <t xml:space="preserve">Cognitive status, mood, pain - acute [CARE] 
</t>
    </r>
    <r>
      <rPr>
        <b/>
        <sz val="11"/>
        <rFont val="Cambria"/>
        <family val="1"/>
      </rPr>
      <t xml:space="preserve">69374-7 </t>
    </r>
    <r>
      <rPr>
        <sz val="11"/>
        <rFont val="Cambria"/>
        <family val="1"/>
      </rPr>
      <t xml:space="preserve">Cognitive status, mood, pain - discharge [CARE] 
</t>
    </r>
    <r>
      <rPr>
        <b/>
        <sz val="11"/>
        <rFont val="Cambria"/>
        <family val="1"/>
      </rPr>
      <t>79537-7</t>
    </r>
    <r>
      <rPr>
        <sz val="11"/>
        <rFont val="Cambria"/>
        <family val="1"/>
      </rPr>
      <t xml:space="preserve"> Applied cognitive items number [Activity Measure for Post-Acute Care] 
</t>
    </r>
    <r>
      <rPr>
        <b/>
        <sz val="11"/>
        <rFont val="Cambria"/>
        <family val="1"/>
      </rPr>
      <t xml:space="preserve">79535-1 </t>
    </r>
    <r>
      <rPr>
        <sz val="11"/>
        <rFont val="Cambria"/>
        <family val="1"/>
      </rPr>
      <t xml:space="preserve">Applied cognitive score [AM-PAC] 
</t>
    </r>
    <r>
      <rPr>
        <b/>
        <sz val="11"/>
        <rFont val="Cambria"/>
        <family val="1"/>
      </rPr>
      <t xml:space="preserve">45497-5 </t>
    </r>
    <r>
      <rPr>
        <sz val="11"/>
        <rFont val="Cambria"/>
        <family val="1"/>
      </rPr>
      <t xml:space="preserve">Change in cognitive status [Minimum Data Set] 
</t>
    </r>
    <r>
      <rPr>
        <b/>
        <sz val="11"/>
        <rFont val="Cambria"/>
        <family val="1"/>
      </rPr>
      <t xml:space="preserve">71130-9 </t>
    </r>
    <r>
      <rPr>
        <sz val="11"/>
        <rFont val="Cambria"/>
        <family val="1"/>
      </rPr>
      <t xml:space="preserve">Cognitive functioning [FACIT] 
</t>
    </r>
    <r>
      <rPr>
        <b/>
        <sz val="11"/>
        <rFont val="Cambria"/>
        <family val="1"/>
      </rPr>
      <t xml:space="preserve">46589-8 </t>
    </r>
    <r>
      <rPr>
        <sz val="11"/>
        <rFont val="Cambria"/>
        <family val="1"/>
      </rPr>
      <t xml:space="preserve">Cognitive functioning [OASIS] 
</t>
    </r>
    <r>
      <rPr>
        <b/>
        <sz val="11"/>
        <rFont val="Cambria"/>
        <family val="1"/>
      </rPr>
      <t xml:space="preserve">66610-7 </t>
    </r>
    <r>
      <rPr>
        <sz val="11"/>
        <rFont val="Cambria"/>
        <family val="1"/>
      </rPr>
      <t xml:space="preserve">Cognitive impairment [Reported]   
</t>
    </r>
    <r>
      <rPr>
        <b/>
        <sz val="11"/>
        <rFont val="Cambria"/>
        <family val="1"/>
      </rPr>
      <t xml:space="preserve">58160-3 </t>
    </r>
    <r>
      <rPr>
        <sz val="11"/>
        <rFont val="Cambria"/>
        <family val="1"/>
      </rPr>
      <t xml:space="preserve">Cognitive loss/dementia - addressed in care plan [MDSv3] 
</t>
    </r>
    <r>
      <rPr>
        <b/>
        <sz val="11"/>
        <rFont val="Cambria"/>
        <family val="1"/>
      </rPr>
      <t xml:space="preserve">58159-5 </t>
    </r>
    <r>
      <rPr>
        <sz val="11"/>
        <rFont val="Cambria"/>
        <family val="1"/>
      </rPr>
      <t xml:space="preserve">Cognitive loss/dementia - care area triggered [MDSv3] 
</t>
    </r>
    <r>
      <rPr>
        <b/>
        <sz val="11"/>
        <rFont val="Cambria"/>
        <family val="1"/>
      </rPr>
      <t xml:space="preserve">45897-6 </t>
    </r>
    <r>
      <rPr>
        <sz val="11"/>
        <rFont val="Cambria"/>
        <family val="1"/>
      </rPr>
      <t xml:space="preserve">Cognitive loss or dementia trigger [Minimum Data Set] 
</t>
    </r>
    <r>
      <rPr>
        <b/>
        <sz val="11"/>
        <rFont val="Cambria"/>
        <family val="1"/>
      </rPr>
      <t xml:space="preserve">54509-5 </t>
    </r>
    <r>
      <rPr>
        <sz val="11"/>
        <rFont val="Cambria"/>
        <family val="1"/>
      </rPr>
      <t xml:space="preserve">Cognitive patterns 
</t>
    </r>
    <r>
      <rPr>
        <b/>
        <sz val="11"/>
        <rFont val="Cambria"/>
        <family val="1"/>
      </rPr>
      <t xml:space="preserve">45987-5 </t>
    </r>
    <r>
      <rPr>
        <sz val="11"/>
        <rFont val="Cambria"/>
        <family val="1"/>
      </rPr>
      <t xml:space="preserve">Cognitive patterns section 
</t>
    </r>
    <r>
      <rPr>
        <b/>
        <sz val="11"/>
        <rFont val="Cambria"/>
        <family val="1"/>
      </rPr>
      <t xml:space="preserve">45490-0 </t>
    </r>
    <r>
      <rPr>
        <sz val="11"/>
        <rFont val="Cambria"/>
        <family val="1"/>
      </rPr>
      <t xml:space="preserve">Cognitive skills for daily decision making [Minimum Data Set] 
</t>
    </r>
    <r>
      <rPr>
        <b/>
        <sz val="11"/>
        <rFont val="Cambria"/>
        <family val="1"/>
      </rPr>
      <t>54624-2</t>
    </r>
    <r>
      <rPr>
        <sz val="11"/>
        <rFont val="Cambria"/>
        <family val="1"/>
      </rPr>
      <t xml:space="preserve"> Cognitive skills for daily decision making in last 7 days [MDSv3] 
</t>
    </r>
    <r>
      <rPr>
        <b/>
        <sz val="11"/>
        <rFont val="Cambria"/>
        <family val="1"/>
      </rPr>
      <t xml:space="preserve">52487-6 </t>
    </r>
    <r>
      <rPr>
        <sz val="11"/>
        <rFont val="Cambria"/>
        <family val="1"/>
      </rPr>
      <t xml:space="preserve">Cognitive Status, Mood and Pain 
</t>
    </r>
    <r>
      <rPr>
        <b/>
        <sz val="11"/>
        <rFont val="Cambria"/>
        <family val="1"/>
      </rPr>
      <t xml:space="preserve">46065-9 </t>
    </r>
    <r>
      <rPr>
        <sz val="11"/>
        <rFont val="Cambria"/>
        <family val="1"/>
      </rPr>
      <t xml:space="preserve">Intervention programs for mood, behavior and cognitive loss Set 
</t>
    </r>
    <r>
      <rPr>
        <b/>
        <sz val="11"/>
        <rFont val="Cambria"/>
        <family val="1"/>
      </rPr>
      <t xml:space="preserve">72133-2 </t>
    </r>
    <r>
      <rPr>
        <sz val="11"/>
        <rFont val="Cambria"/>
        <family val="1"/>
      </rPr>
      <t xml:space="preserve">Montreal Cognitive Assessment [MoCA] 
</t>
    </r>
    <r>
      <rPr>
        <b/>
        <sz val="11"/>
        <rFont val="Cambria"/>
        <family val="1"/>
      </rPr>
      <t xml:space="preserve">45858-8 </t>
    </r>
    <r>
      <rPr>
        <sz val="11"/>
        <rFont val="Cambria"/>
        <family val="1"/>
      </rPr>
      <t xml:space="preserve">Mood, behavior, cognitive loss programs - none of above [Minimum Data Set] 
</t>
    </r>
    <r>
      <rPr>
        <b/>
        <sz val="11"/>
        <rFont val="Cambria"/>
        <family val="1"/>
      </rPr>
      <t xml:space="preserve">52494-2 </t>
    </r>
    <r>
      <rPr>
        <sz val="11"/>
        <rFont val="Cambria"/>
        <family val="1"/>
      </rPr>
      <t xml:space="preserve">Observational Assessment of Cognitive Status at 2 day Assessment Period 
</t>
    </r>
    <r>
      <rPr>
        <b/>
        <sz val="11"/>
        <rFont val="Cambria"/>
        <family val="1"/>
      </rPr>
      <t>70785-1</t>
    </r>
    <r>
      <rPr>
        <sz val="11"/>
        <rFont val="Cambria"/>
        <family val="1"/>
      </rPr>
      <t xml:space="preserve"> Perceived cognitive abilities [FACIT] 
</t>
    </r>
    <r>
      <rPr>
        <b/>
        <sz val="11"/>
        <rFont val="Cambria"/>
        <family val="1"/>
      </rPr>
      <t xml:space="preserve">70849-5 </t>
    </r>
    <r>
      <rPr>
        <sz val="11"/>
        <rFont val="Cambria"/>
        <family val="1"/>
      </rPr>
      <t xml:space="preserve">Perceived cognitive impairments [FACIT] 
</t>
    </r>
    <r>
      <rPr>
        <b/>
        <sz val="11"/>
        <rFont val="Cambria"/>
        <family val="1"/>
      </rPr>
      <t xml:space="preserve">45919-8 </t>
    </r>
    <r>
      <rPr>
        <sz val="11"/>
        <rFont val="Cambria"/>
        <family val="1"/>
      </rPr>
      <t xml:space="preserve">Resident assessment protocol 2--Cognitive loss - proceed with care [Minimum Data Set] 
</t>
    </r>
    <r>
      <rPr>
        <b/>
        <sz val="11"/>
        <rFont val="Cambria"/>
        <family val="1"/>
      </rPr>
      <t xml:space="preserve">45918-0 </t>
    </r>
    <r>
      <rPr>
        <sz val="11"/>
        <rFont val="Cambria"/>
        <family val="1"/>
      </rPr>
      <t xml:space="preserve">Resident assessment protocol 2--Cognitive loss - triggered [Minimum Data Set] 
</t>
    </r>
    <r>
      <rPr>
        <b/>
        <sz val="11"/>
        <rFont val="Cambria"/>
        <family val="1"/>
      </rPr>
      <t xml:space="preserve">71946-8 </t>
    </r>
    <r>
      <rPr>
        <sz val="11"/>
        <rFont val="Cambria"/>
        <family val="1"/>
      </rPr>
      <t xml:space="preserve">Short Informant Questionnaire on Cognitive Decline in the Elderly [IQCODE] 
</t>
    </r>
    <r>
      <rPr>
        <b/>
        <sz val="11"/>
        <rFont val="Cambria"/>
        <family val="1"/>
      </rPr>
      <t>79115-2</t>
    </r>
    <r>
      <rPr>
        <sz val="11"/>
        <rFont val="Cambria"/>
        <family val="1"/>
      </rPr>
      <t xml:space="preserve"> General Practitioner Assessment of Cognition [GPCOG] 
</t>
    </r>
    <r>
      <rPr>
        <b/>
        <sz val="11"/>
        <rFont val="Cambria"/>
        <family val="1"/>
      </rPr>
      <t>79114-5</t>
    </r>
    <r>
      <rPr>
        <sz val="11"/>
        <rFont val="Cambria"/>
        <family val="1"/>
      </rPr>
      <t xml:space="preserve"> Total score - Patient examination [GPCOG] 
</t>
    </r>
    <r>
      <rPr>
        <b/>
        <sz val="11"/>
        <rFont val="Cambria"/>
        <family val="1"/>
      </rPr>
      <t>79124-4</t>
    </r>
    <r>
      <rPr>
        <sz val="11"/>
        <rFont val="Cambria"/>
        <family val="1"/>
      </rPr>
      <t xml:space="preserve"> Total score - Informant interview [GPCOG] 
</t>
    </r>
    <r>
      <rPr>
        <b/>
        <sz val="11"/>
        <rFont val="Cambria"/>
        <family val="1"/>
      </rPr>
      <t>79117-8</t>
    </r>
    <r>
      <rPr>
        <sz val="11"/>
        <rFont val="Cambria"/>
        <family val="1"/>
      </rPr>
      <t xml:space="preserve"> Patient examination panel [GPCOG] 
</t>
    </r>
    <r>
      <rPr>
        <b/>
        <sz val="11"/>
        <rFont val="Cambria"/>
        <family val="1"/>
      </rPr>
      <t>79106-1</t>
    </r>
    <r>
      <rPr>
        <sz val="11"/>
        <rFont val="Cambria"/>
        <family val="1"/>
      </rPr>
      <t xml:space="preserve"> Can correctly draw all the numbers to indicate the hours of a clock [GPCOG] 
</t>
    </r>
    <r>
      <rPr>
        <b/>
        <sz val="11"/>
        <rFont val="Cambria"/>
        <family val="1"/>
      </rPr>
      <t>72234-8</t>
    </r>
    <r>
      <rPr>
        <sz val="11"/>
        <rFont val="Cambria"/>
        <family val="1"/>
      </rPr>
      <t xml:space="preserve"> Mini-Cog 
</t>
    </r>
    <r>
      <rPr>
        <b/>
        <sz val="11"/>
        <rFont val="Cambria"/>
        <family val="1"/>
      </rPr>
      <t xml:space="preserve">72233-0 </t>
    </r>
    <r>
      <rPr>
        <sz val="11"/>
        <rFont val="Cambria"/>
        <family val="1"/>
      </rPr>
      <t xml:space="preserve">Total score [Mini-Cog] 
</t>
    </r>
    <r>
      <rPr>
        <b/>
        <sz val="11"/>
        <rFont val="Cambria"/>
        <family val="1"/>
      </rPr>
      <t xml:space="preserve">42850-8 </t>
    </r>
    <r>
      <rPr>
        <sz val="11"/>
        <rFont val="Cambria"/>
        <family val="1"/>
      </rPr>
      <t xml:space="preserve">Memory impairment [CCC] 
</t>
    </r>
    <r>
      <rPr>
        <b/>
        <sz val="11"/>
        <rFont val="Cambria"/>
        <family val="1"/>
      </rPr>
      <t xml:space="preserve">81492-1 </t>
    </r>
    <r>
      <rPr>
        <sz val="11"/>
        <rFont val="Cambria"/>
        <family val="1"/>
      </rPr>
      <t xml:space="preserve">PROMIS item bank - cognitive function - abilities subset - version 2.0
</t>
    </r>
    <r>
      <rPr>
        <b/>
        <sz val="11"/>
        <rFont val="Cambria"/>
        <family val="1"/>
      </rPr>
      <t xml:space="preserve">81524-1 </t>
    </r>
    <r>
      <rPr>
        <sz val="11"/>
        <rFont val="Cambria"/>
        <family val="1"/>
      </rPr>
      <t xml:space="preserve">PROMIS item bank - cognitive function - version 2.0
</t>
    </r>
    <r>
      <rPr>
        <b/>
        <sz val="11"/>
        <rFont val="Cambria"/>
        <family val="1"/>
      </rPr>
      <t xml:space="preserve">81525-8 </t>
    </r>
    <r>
      <rPr>
        <sz val="11"/>
        <rFont val="Cambria"/>
        <family val="1"/>
      </rPr>
      <t xml:space="preserve">PROMIS short form - cognitive function - abilities subset 4a - version 2.0
</t>
    </r>
    <r>
      <rPr>
        <b/>
        <sz val="11"/>
        <rFont val="Cambria"/>
        <family val="1"/>
      </rPr>
      <t xml:space="preserve">81526-6 </t>
    </r>
    <r>
      <rPr>
        <sz val="11"/>
        <rFont val="Cambria"/>
        <family val="1"/>
      </rPr>
      <t xml:space="preserve">PROMIS short form - cognitive function - abilities subset 6a - version 2.0
</t>
    </r>
    <r>
      <rPr>
        <b/>
        <sz val="11"/>
        <rFont val="Cambria"/>
        <family val="1"/>
      </rPr>
      <t xml:space="preserve">81527-4 </t>
    </r>
    <r>
      <rPr>
        <sz val="11"/>
        <rFont val="Cambria"/>
        <family val="1"/>
      </rPr>
      <t xml:space="preserve">PROMIS short form - cognitive function - abilities subset 8a - version 2.0
</t>
    </r>
    <r>
      <rPr>
        <b/>
        <sz val="11"/>
        <rFont val="Cambria"/>
        <family val="1"/>
      </rPr>
      <t>81528-2</t>
    </r>
    <r>
      <rPr>
        <sz val="11"/>
        <rFont val="Cambria"/>
        <family val="1"/>
      </rPr>
      <t xml:space="preserve"> PROMIS short form - cognitive function 4a - version 2.0
</t>
    </r>
    <r>
      <rPr>
        <b/>
        <sz val="11"/>
        <rFont val="Cambria"/>
        <family val="1"/>
      </rPr>
      <t xml:space="preserve">81529-0 </t>
    </r>
    <r>
      <rPr>
        <sz val="11"/>
        <rFont val="Cambria"/>
        <family val="1"/>
      </rPr>
      <t xml:space="preserve">PROMIS short form - cognitive function 6a - version 2.0
</t>
    </r>
    <r>
      <rPr>
        <b/>
        <sz val="11"/>
        <rFont val="Cambria"/>
        <family val="1"/>
      </rPr>
      <t>81530-8</t>
    </r>
    <r>
      <rPr>
        <sz val="11"/>
        <rFont val="Cambria"/>
        <family val="1"/>
      </rPr>
      <t xml:space="preserve"> PROMIS short form - cognitive function 8a - version 2.0
</t>
    </r>
    <r>
      <rPr>
        <b/>
        <sz val="11"/>
        <rFont val="Cambria"/>
        <family val="1"/>
      </rPr>
      <t>81537-3</t>
    </r>
    <r>
      <rPr>
        <sz val="11"/>
        <rFont val="Cambria"/>
        <family val="1"/>
      </rPr>
      <t xml:space="preserve"> PROMIS cognitive function - abilities subset - version 2.0 T-score
</t>
    </r>
    <r>
      <rPr>
        <b/>
        <sz val="11"/>
        <rFont val="Cambria"/>
        <family val="1"/>
      </rPr>
      <t>81538-1</t>
    </r>
    <r>
      <rPr>
        <sz val="11"/>
        <rFont val="Cambria"/>
        <family val="1"/>
      </rPr>
      <t xml:space="preserve"> PROMIS cognitive function - version 2.0 T-score
</t>
    </r>
    <r>
      <rPr>
        <b/>
        <sz val="11"/>
        <rFont val="Cambria"/>
        <family val="1"/>
      </rPr>
      <t>81534-0</t>
    </r>
    <r>
      <rPr>
        <sz val="11"/>
        <rFont val="Cambria"/>
        <family val="1"/>
      </rPr>
      <t xml:space="preserve"> PROMIS short form - cognitive function - abilities subset 4a - version 2.0 raw score
</t>
    </r>
    <r>
      <rPr>
        <b/>
        <sz val="11"/>
        <rFont val="Cambria"/>
        <family val="1"/>
      </rPr>
      <t>81535-7</t>
    </r>
    <r>
      <rPr>
        <sz val="11"/>
        <rFont val="Cambria"/>
        <family val="1"/>
      </rPr>
      <t xml:space="preserve"> PROMIS short form - cognitive function - abilities subset 6a - version 2.0 raw score
</t>
    </r>
    <r>
      <rPr>
        <b/>
        <sz val="11"/>
        <rFont val="Cambria"/>
        <family val="1"/>
      </rPr>
      <t>81536-5</t>
    </r>
    <r>
      <rPr>
        <sz val="11"/>
        <rFont val="Cambria"/>
        <family val="1"/>
      </rPr>
      <t xml:space="preserve"> PROMIS short form - cognitive function - abilities subset 8a - version 2.0 raw score
</t>
    </r>
    <r>
      <rPr>
        <b/>
        <sz val="11"/>
        <rFont val="Cambria"/>
        <family val="1"/>
      </rPr>
      <t>81533-2</t>
    </r>
    <r>
      <rPr>
        <sz val="11"/>
        <rFont val="Cambria"/>
        <family val="1"/>
      </rPr>
      <t xml:space="preserve"> PROMIS short form - cognitive function 4a - version 2.0 raw score
</t>
    </r>
    <r>
      <rPr>
        <b/>
        <sz val="11"/>
        <rFont val="Cambria"/>
        <family val="1"/>
      </rPr>
      <t>81532-4</t>
    </r>
    <r>
      <rPr>
        <sz val="11"/>
        <rFont val="Cambria"/>
        <family val="1"/>
      </rPr>
      <t xml:space="preserve"> PROMIS short form - cognitive function 6a - version 2.0 raw score
</t>
    </r>
    <r>
      <rPr>
        <b/>
        <sz val="11"/>
        <rFont val="Cambria"/>
        <family val="1"/>
      </rPr>
      <t xml:space="preserve">81531-6 </t>
    </r>
    <r>
      <rPr>
        <sz val="11"/>
        <rFont val="Cambria"/>
        <family val="1"/>
      </rPr>
      <t xml:space="preserve">PROMIS short form - cognitive function 8a - version 2.0 raw score
</t>
    </r>
  </si>
  <si>
    <r>
      <rPr>
        <b/>
        <sz val="11"/>
        <rFont val="Cambria"/>
        <family val="1"/>
      </rPr>
      <t>443265004</t>
    </r>
    <r>
      <rPr>
        <sz val="11"/>
        <rFont val="Cambria"/>
        <family val="1"/>
      </rPr>
      <t xml:space="preserve"> Cognitive disorder (disorder)
</t>
    </r>
    <r>
      <rPr>
        <b/>
        <sz val="11"/>
        <rFont val="Cambria"/>
        <family val="1"/>
      </rPr>
      <t>386805003</t>
    </r>
    <r>
      <rPr>
        <sz val="11"/>
        <rFont val="Cambria"/>
        <family val="1"/>
      </rPr>
      <t xml:space="preserve"> Mild cognitive disorder (disorder)
</t>
    </r>
    <r>
      <rPr>
        <b/>
        <sz val="11"/>
        <rFont val="Cambria"/>
        <family val="1"/>
      </rPr>
      <t>231448004</t>
    </r>
    <r>
      <rPr>
        <sz val="11"/>
        <rFont val="Cambria"/>
        <family val="1"/>
      </rPr>
      <t xml:space="preserve"> Age-associated memory impairment (disorder)
</t>
    </r>
    <r>
      <rPr>
        <b/>
        <sz val="11"/>
        <rFont val="Cambria"/>
        <family val="1"/>
      </rPr>
      <t xml:space="preserve">373930000 </t>
    </r>
    <r>
      <rPr>
        <sz val="11"/>
        <rFont val="Cambria"/>
        <family val="1"/>
      </rPr>
      <t>Cognitive function finding (finding)
702956004 Severe cognitive impairment (finding)
110352000 Minimal cognitive impairment (finding)
386806002 Impaired cognition (finding)</t>
    </r>
  </si>
  <si>
    <t>Current pregnancy status of patient (females only)</t>
  </si>
  <si>
    <t>Diabetic retionpathy</t>
  </si>
  <si>
    <t xml:space="preserve">230572002 Diabetic neuropathy (disorder) </t>
  </si>
  <si>
    <t>Diabetic Neuropathy</t>
  </si>
  <si>
    <t xml:space="preserve">E11.40 Type 2 diabetes mellitus with diabetic neuropathy, unspecified
E13.40 Other specified diabetes mellitus with diabetic neuropathy, unspecified
</t>
  </si>
  <si>
    <r>
      <rPr>
        <b/>
        <sz val="11"/>
        <rFont val="Cambria"/>
        <family val="1"/>
      </rPr>
      <t>53741008</t>
    </r>
    <r>
      <rPr>
        <sz val="11"/>
        <rFont val="Cambria"/>
        <family val="1"/>
      </rPr>
      <t xml:space="preserve"> Coronary arteriosclerosis (disorder) 
</t>
    </r>
    <r>
      <rPr>
        <b/>
        <sz val="11"/>
        <rFont val="Cambria"/>
        <family val="1"/>
      </rPr>
      <t>371804009</t>
    </r>
    <r>
      <rPr>
        <sz val="11"/>
        <rFont val="Cambria"/>
        <family val="1"/>
      </rPr>
      <t xml:space="preserve"> Left main coronary artery disease (disorder) </t>
    </r>
  </si>
  <si>
    <t>Urine sediment present</t>
  </si>
  <si>
    <t>Alkaline phosphatase deficiency</t>
  </si>
  <si>
    <r>
      <rPr>
        <b/>
        <sz val="11"/>
        <rFont val="Cambria"/>
        <family val="1"/>
      </rPr>
      <t>414916001</t>
    </r>
    <r>
      <rPr>
        <sz val="11"/>
        <rFont val="Cambria"/>
        <family val="1"/>
      </rPr>
      <t xml:space="preserve"> Obesity (disorder) 
</t>
    </r>
    <r>
      <rPr>
        <b/>
        <sz val="11"/>
        <rFont val="Cambria"/>
        <family val="1"/>
      </rPr>
      <t>415530009</t>
    </r>
    <r>
      <rPr>
        <sz val="11"/>
        <rFont val="Cambria"/>
        <family val="1"/>
      </rPr>
      <t xml:space="preserve"> Simple obesity (disorder) 
</t>
    </r>
    <r>
      <rPr>
        <b/>
        <sz val="11"/>
        <rFont val="Cambria"/>
        <family val="1"/>
      </rPr>
      <t>238136002</t>
    </r>
    <r>
      <rPr>
        <sz val="11"/>
        <rFont val="Cambria"/>
        <family val="1"/>
      </rPr>
      <t xml:space="preserve"> Morbid obesity (disorder) 
</t>
    </r>
    <r>
      <rPr>
        <b/>
        <sz val="11"/>
        <rFont val="Cambria"/>
        <family val="1"/>
      </rPr>
      <t>83911000119104</t>
    </r>
    <r>
      <rPr>
        <sz val="11"/>
        <rFont val="Cambria"/>
        <family val="1"/>
      </rPr>
      <t xml:space="preserve"> Severe obesity (disorder) </t>
    </r>
  </si>
  <si>
    <r>
      <rPr>
        <b/>
        <sz val="11"/>
        <rFont val="Cambria"/>
        <family val="1"/>
      </rPr>
      <t xml:space="preserve">14140009 </t>
    </r>
    <r>
      <rPr>
        <sz val="11"/>
        <rFont val="Cambria"/>
        <family val="1"/>
      </rPr>
      <t xml:space="preserve">Hyperkalemia (disorder)
</t>
    </r>
    <r>
      <rPr>
        <b/>
        <sz val="11"/>
        <rFont val="Cambria"/>
        <family val="1"/>
      </rPr>
      <t xml:space="preserve">40777006 </t>
    </r>
    <r>
      <rPr>
        <sz val="11"/>
        <rFont val="Cambria"/>
        <family val="1"/>
      </rPr>
      <t xml:space="preserve">Chronic hyperkalemia (disorder)
</t>
    </r>
    <r>
      <rPr>
        <b/>
        <sz val="11"/>
        <rFont val="Cambria"/>
        <family val="1"/>
      </rPr>
      <t>237849008</t>
    </r>
    <r>
      <rPr>
        <sz val="11"/>
        <rFont val="Cambria"/>
        <family val="1"/>
      </rPr>
      <t xml:space="preserve"> Drug-induced hyperkalemia (disorder)
</t>
    </r>
    <r>
      <rPr>
        <b/>
        <sz val="11"/>
        <rFont val="Cambria"/>
        <family val="1"/>
      </rPr>
      <t>427195008</t>
    </r>
    <r>
      <rPr>
        <sz val="11"/>
        <rFont val="Cambria"/>
        <family val="1"/>
      </rPr>
      <t xml:space="preserve"> Hyperkalemia caused by angiotensin-converting enzyme inhibitor (disorder)
</t>
    </r>
    <r>
      <rPr>
        <b/>
        <sz val="11"/>
        <rFont val="Cambria"/>
        <family val="1"/>
      </rPr>
      <t xml:space="preserve">5354002 </t>
    </r>
    <r>
      <rPr>
        <sz val="11"/>
        <rFont val="Cambria"/>
        <family val="1"/>
      </rPr>
      <t>Hyperkalemia, transcellular shifts (disorder)</t>
    </r>
  </si>
  <si>
    <r>
      <rPr>
        <b/>
        <sz val="11"/>
        <rFont val="Cambria"/>
        <family val="1"/>
      </rPr>
      <t xml:space="preserve">444271000 </t>
    </r>
    <r>
      <rPr>
        <sz val="11"/>
        <rFont val="Cambria"/>
        <family val="1"/>
      </rPr>
      <t xml:space="preserve">Erythropoietin resistance in anemia of chronic kidney disease (disorder)         
</t>
    </r>
    <r>
      <rPr>
        <b/>
        <sz val="11"/>
        <rFont val="Cambria"/>
        <family val="1"/>
      </rPr>
      <t xml:space="preserve">707323002 </t>
    </r>
    <r>
      <rPr>
        <sz val="11"/>
        <rFont val="Cambria"/>
        <family val="1"/>
      </rPr>
      <t xml:space="preserve">Anemia co-occurrent and due to chronic kidney disease (disorder)
</t>
    </r>
    <r>
      <rPr>
        <b/>
        <sz val="11"/>
        <rFont val="Cambria"/>
        <family val="1"/>
      </rPr>
      <t>271737000</t>
    </r>
    <r>
      <rPr>
        <sz val="11"/>
        <rFont val="Cambria"/>
        <family val="1"/>
      </rPr>
      <t xml:space="preserve"> Anemia (disorder)
</t>
    </r>
    <r>
      <rPr>
        <b/>
        <sz val="11"/>
        <rFont val="Cambria"/>
        <family val="1"/>
      </rPr>
      <t>47844003</t>
    </r>
    <r>
      <rPr>
        <sz val="11"/>
        <rFont val="Cambria"/>
        <family val="1"/>
      </rPr>
      <t xml:space="preserve"> Megaloblastic anemia due to chronic hemolytic anemia (disorder)
</t>
    </r>
    <r>
      <rPr>
        <b/>
        <sz val="11"/>
        <rFont val="Cambria"/>
        <family val="1"/>
      </rPr>
      <t>61261009</t>
    </r>
    <r>
      <rPr>
        <sz val="11"/>
        <rFont val="Cambria"/>
        <family val="1"/>
      </rPr>
      <t xml:space="preserve"> Hemolytic anemia (disorder)
</t>
    </r>
    <r>
      <rPr>
        <b/>
        <sz val="11"/>
        <rFont val="Cambria"/>
        <family val="1"/>
      </rPr>
      <t xml:space="preserve">267513007 </t>
    </r>
    <r>
      <rPr>
        <sz val="11"/>
        <rFont val="Cambria"/>
        <family val="1"/>
      </rPr>
      <t xml:space="preserve">Deficiency anemias (disorder)
</t>
    </r>
    <r>
      <rPr>
        <b/>
        <sz val="11"/>
        <rFont val="Cambria"/>
        <family val="1"/>
      </rPr>
      <t>82980005</t>
    </r>
    <r>
      <rPr>
        <sz val="11"/>
        <rFont val="Cambria"/>
        <family val="1"/>
      </rPr>
      <t xml:space="preserve"> Anemia of diabetes (disorder) 
</t>
    </r>
    <r>
      <rPr>
        <b/>
        <sz val="11"/>
        <rFont val="Cambria"/>
        <family val="1"/>
      </rPr>
      <t>234348004</t>
    </r>
    <r>
      <rPr>
        <sz val="11"/>
        <rFont val="Cambria"/>
        <family val="1"/>
      </rPr>
      <t xml:space="preserve"> Anemia of renal disease (disorder)</t>
    </r>
  </si>
  <si>
    <r>
      <rPr>
        <b/>
        <sz val="11"/>
        <rFont val="Cambria"/>
        <family val="1"/>
      </rPr>
      <t xml:space="preserve">5291005 </t>
    </r>
    <r>
      <rPr>
        <sz val="11"/>
        <rFont val="Cambria"/>
        <family val="1"/>
      </rPr>
      <t>Hypocalcemia (disorder)</t>
    </r>
  </si>
  <si>
    <r>
      <rPr>
        <b/>
        <sz val="11"/>
        <rFont val="Cambria"/>
        <family val="1"/>
      </rPr>
      <t>66931009</t>
    </r>
    <r>
      <rPr>
        <sz val="11"/>
        <rFont val="Cambria"/>
        <family val="1"/>
      </rPr>
      <t xml:space="preserve"> Hypercalcemia (disorder)
</t>
    </r>
    <r>
      <rPr>
        <b/>
        <sz val="11"/>
        <rFont val="Cambria"/>
        <family val="1"/>
      </rPr>
      <t>88351001</t>
    </r>
    <r>
      <rPr>
        <sz val="11"/>
        <rFont val="Cambria"/>
        <family val="1"/>
      </rPr>
      <t xml:space="preserve"> Hypercalcemia associated with chronic dialysis (disorder) 
</t>
    </r>
    <r>
      <rPr>
        <b/>
        <sz val="11"/>
        <rFont val="Cambria"/>
        <family val="1"/>
      </rPr>
      <t>237880003</t>
    </r>
    <r>
      <rPr>
        <sz val="11"/>
        <rFont val="Cambria"/>
        <family val="1"/>
      </rPr>
      <t xml:space="preserve"> Secondary hypercalcemia (disorder)
</t>
    </r>
    <r>
      <rPr>
        <b/>
        <sz val="11"/>
        <rFont val="Cambria"/>
        <family val="1"/>
      </rPr>
      <t>13901000119100</t>
    </r>
    <r>
      <rPr>
        <sz val="11"/>
        <rFont val="Cambria"/>
        <family val="1"/>
      </rPr>
      <t xml:space="preserve"> Hypocalciuric hypercalcemia (disorder) 
</t>
    </r>
    <r>
      <rPr>
        <b/>
        <sz val="11"/>
        <rFont val="Cambria"/>
        <family val="1"/>
      </rPr>
      <t>2638001</t>
    </r>
    <r>
      <rPr>
        <sz val="11"/>
        <rFont val="Cambria"/>
        <family val="1"/>
      </rPr>
      <t xml:space="preserve"> Hypercalcemia caused by a drug (disorder)</t>
    </r>
  </si>
  <si>
    <r>
      <rPr>
        <b/>
        <sz val="11"/>
        <rFont val="Cambria"/>
        <family val="1"/>
      </rPr>
      <t>20165001</t>
    </r>
    <r>
      <rPr>
        <sz val="11"/>
        <rFont val="Cambria"/>
        <family val="1"/>
      </rPr>
      <t xml:space="preserve"> Hyperphosphatemia (disorder) 
</t>
    </r>
    <r>
      <rPr>
        <b/>
        <sz val="11"/>
        <rFont val="Cambria"/>
        <family val="1"/>
      </rPr>
      <t>237905007</t>
    </r>
    <r>
      <rPr>
        <sz val="11"/>
        <rFont val="Cambria"/>
        <family val="1"/>
      </rPr>
      <t xml:space="preserve"> Iatrogenic hyperphosphatemia (disorder)
</t>
    </r>
    <r>
      <rPr>
        <b/>
        <sz val="11"/>
        <rFont val="Cambria"/>
        <family val="1"/>
      </rPr>
      <t>237904006</t>
    </r>
    <r>
      <rPr>
        <sz val="11"/>
        <rFont val="Cambria"/>
        <family val="1"/>
      </rPr>
      <t xml:space="preserve"> Renal failure-associated hyperphosphatemia (disorder)</t>
    </r>
  </si>
  <si>
    <r>
      <rPr>
        <b/>
        <sz val="11"/>
        <rFont val="Cambria"/>
        <family val="1"/>
      </rPr>
      <t xml:space="preserve">371020003 </t>
    </r>
    <r>
      <rPr>
        <sz val="11"/>
        <rFont val="Cambria"/>
        <family val="1"/>
      </rPr>
      <t xml:space="preserve">Renal hematuria (disorder) 
</t>
    </r>
    <r>
      <rPr>
        <b/>
        <sz val="11"/>
        <rFont val="Cambria"/>
        <family val="1"/>
      </rPr>
      <t xml:space="preserve">20407004 </t>
    </r>
    <r>
      <rPr>
        <sz val="11"/>
        <rFont val="Cambria"/>
        <family val="1"/>
      </rPr>
      <t xml:space="preserve">Benign hematuria (disorder)
</t>
    </r>
    <r>
      <rPr>
        <b/>
        <sz val="11"/>
        <rFont val="Cambria"/>
        <family val="1"/>
      </rPr>
      <t xml:space="preserve">197939009 </t>
    </r>
    <r>
      <rPr>
        <sz val="11"/>
        <rFont val="Cambria"/>
        <family val="1"/>
      </rPr>
      <t xml:space="preserve">Painful hematuria (disorder) 
</t>
    </r>
    <r>
      <rPr>
        <b/>
        <sz val="11"/>
        <rFont val="Cambria"/>
        <family val="1"/>
      </rPr>
      <t>53298000</t>
    </r>
    <r>
      <rPr>
        <sz val="11"/>
        <rFont val="Cambria"/>
        <family val="1"/>
      </rPr>
      <t xml:space="preserve"> Hematuria syndrome (disorder)
</t>
    </r>
    <r>
      <rPr>
        <b/>
        <sz val="11"/>
        <rFont val="Cambria"/>
        <family val="1"/>
      </rPr>
      <t>236718002</t>
    </r>
    <r>
      <rPr>
        <sz val="11"/>
        <rFont val="Cambria"/>
        <family val="1"/>
      </rPr>
      <t xml:space="preserve"> Chemical hematuria (disorder)
</t>
    </r>
    <r>
      <rPr>
        <b/>
        <sz val="11"/>
        <rFont val="Cambria"/>
        <family val="1"/>
      </rPr>
      <t>197938001</t>
    </r>
    <r>
      <rPr>
        <sz val="11"/>
        <rFont val="Cambria"/>
        <family val="1"/>
      </rPr>
      <t xml:space="preserve"> Painless hematuria (disorder)
281859000 Persistent hematuria (disorder)</t>
    </r>
  </si>
  <si>
    <r>
      <rPr>
        <b/>
        <sz val="11"/>
        <rFont val="Cambria"/>
        <family val="1"/>
      </rPr>
      <t>59455009</t>
    </r>
    <r>
      <rPr>
        <sz val="11"/>
        <rFont val="Cambria"/>
        <family val="1"/>
      </rPr>
      <t xml:space="preserve"> Metabolic acidosis (disorder)
</t>
    </r>
    <r>
      <rPr>
        <b/>
        <sz val="11"/>
        <rFont val="Cambria"/>
        <family val="1"/>
      </rPr>
      <t>46166004</t>
    </r>
    <r>
      <rPr>
        <sz val="11"/>
        <rFont val="Cambria"/>
        <family val="1"/>
      </rPr>
      <t xml:space="preserve"> Compensated metabolic acidosis (disorder)
</t>
    </r>
    <r>
      <rPr>
        <b/>
        <sz val="11"/>
        <rFont val="Cambria"/>
        <family val="1"/>
      </rPr>
      <t>111377009</t>
    </r>
    <r>
      <rPr>
        <sz val="11"/>
        <rFont val="Cambria"/>
        <family val="1"/>
      </rPr>
      <t xml:space="preserve"> Metabolic acidosis, normal anion gap (disorder)
</t>
    </r>
    <r>
      <rPr>
        <b/>
        <sz val="11"/>
        <rFont val="Cambria"/>
        <family val="1"/>
      </rPr>
      <t>25998009</t>
    </r>
    <r>
      <rPr>
        <sz val="11"/>
        <rFont val="Cambria"/>
        <family val="1"/>
      </rPr>
      <t xml:space="preserve"> Metabolic acidosis, increased anion gap (disorder)</t>
    </r>
  </si>
  <si>
    <r>
      <rPr>
        <b/>
        <sz val="11"/>
        <rFont val="Cambria"/>
        <family val="1"/>
      </rPr>
      <t xml:space="preserve">161807003 </t>
    </r>
    <r>
      <rPr>
        <sz val="11"/>
        <rFont val="Cambria"/>
        <family val="1"/>
      </rPr>
      <t xml:space="preserve">History of severe pre-eclampsia (situation)
</t>
    </r>
    <r>
      <rPr>
        <b/>
        <sz val="11"/>
        <rFont val="Cambria"/>
        <family val="1"/>
      </rPr>
      <t>398254007</t>
    </r>
    <r>
      <rPr>
        <sz val="11"/>
        <rFont val="Cambria"/>
        <family val="1"/>
      </rPr>
      <t xml:space="preserve"> Pre-eclampsia (disorder)
</t>
    </r>
    <r>
      <rPr>
        <b/>
        <sz val="11"/>
        <rFont val="Cambria"/>
        <family val="1"/>
      </rPr>
      <t xml:space="preserve">41114007 </t>
    </r>
    <r>
      <rPr>
        <sz val="11"/>
        <rFont val="Cambria"/>
        <family val="1"/>
      </rPr>
      <t xml:space="preserve">Mild pre-eclampsia (disorder) 
</t>
    </r>
    <r>
      <rPr>
        <b/>
        <sz val="11"/>
        <rFont val="Cambria"/>
        <family val="1"/>
      </rPr>
      <t>46764007</t>
    </r>
    <r>
      <rPr>
        <sz val="11"/>
        <rFont val="Cambria"/>
        <family val="1"/>
      </rPr>
      <t xml:space="preserve"> Severe pre-eclampsia (disorder) </t>
    </r>
  </si>
  <si>
    <t>Vitamin D deficiency</t>
  </si>
  <si>
    <r>
      <rPr>
        <b/>
        <sz val="11"/>
        <rFont val="Cambria"/>
        <family val="1"/>
      </rPr>
      <t>386072000</t>
    </r>
    <r>
      <rPr>
        <sz val="11"/>
        <rFont val="Cambria"/>
        <family val="1"/>
      </rPr>
      <t xml:space="preserve"> Deficiency of vitamin D3 (disorder)
</t>
    </r>
    <r>
      <rPr>
        <b/>
        <sz val="11"/>
        <rFont val="Cambria"/>
        <family val="1"/>
      </rPr>
      <t xml:space="preserve">386070008 </t>
    </r>
    <r>
      <rPr>
        <sz val="11"/>
        <rFont val="Cambria"/>
        <family val="1"/>
      </rPr>
      <t xml:space="preserve">Deficiency of vitamin D2 (disorder)
</t>
    </r>
    <r>
      <rPr>
        <b/>
        <sz val="11"/>
        <rFont val="Cambria"/>
        <family val="1"/>
      </rPr>
      <t xml:space="preserve">34713006 </t>
    </r>
    <r>
      <rPr>
        <sz val="11"/>
        <rFont val="Cambria"/>
        <family val="1"/>
      </rPr>
      <t xml:space="preserve">Vitamin D deficiency (disorder) </t>
    </r>
  </si>
  <si>
    <r>
      <rPr>
        <b/>
        <sz val="11"/>
        <rFont val="Cambria"/>
        <family val="1"/>
      </rPr>
      <t>360792001</t>
    </r>
    <r>
      <rPr>
        <sz val="11"/>
        <rFont val="Cambria"/>
        <family val="1"/>
      </rPr>
      <t xml:space="preserve"> Deficiency of alkaline phosphatase (disorder)</t>
    </r>
  </si>
  <si>
    <r>
      <rPr>
        <b/>
        <sz val="11"/>
        <rFont val="Cambria"/>
        <family val="1"/>
      </rPr>
      <t>13746004</t>
    </r>
    <r>
      <rPr>
        <sz val="11"/>
        <rFont val="Cambria"/>
        <family val="1"/>
      </rPr>
      <t xml:space="preserve"> Bipolar disorder (disorder) 
</t>
    </r>
    <r>
      <rPr>
        <b/>
        <sz val="11"/>
        <rFont val="Cambria"/>
        <family val="1"/>
      </rPr>
      <t>371596008</t>
    </r>
    <r>
      <rPr>
        <sz val="11"/>
        <rFont val="Cambria"/>
        <family val="1"/>
      </rPr>
      <t xml:space="preserve"> Bipolar I disorder (disorder) 
</t>
    </r>
    <r>
      <rPr>
        <b/>
        <sz val="11"/>
        <rFont val="Cambria"/>
        <family val="1"/>
      </rPr>
      <t>83225003</t>
    </r>
    <r>
      <rPr>
        <sz val="11"/>
        <rFont val="Cambria"/>
        <family val="1"/>
      </rPr>
      <t xml:space="preserve"> Bipolar II disorder (disorder) 
</t>
    </r>
    <r>
      <rPr>
        <b/>
        <sz val="11"/>
        <rFont val="Cambria"/>
        <family val="1"/>
      </rPr>
      <t>13313007</t>
    </r>
    <r>
      <rPr>
        <sz val="11"/>
        <rFont val="Cambria"/>
        <family val="1"/>
      </rPr>
      <t xml:space="preserve"> Mild bipolar disorder (disorder) 
</t>
    </r>
    <r>
      <rPr>
        <b/>
        <sz val="11"/>
        <rFont val="Cambria"/>
        <family val="1"/>
      </rPr>
      <t>231444002</t>
    </r>
    <r>
      <rPr>
        <sz val="11"/>
        <rFont val="Cambria"/>
        <family val="1"/>
      </rPr>
      <t xml:space="preserve"> Organic bipolar disorder (disorder) 
</t>
    </r>
    <r>
      <rPr>
        <b/>
        <sz val="11"/>
        <rFont val="Cambria"/>
        <family val="1"/>
      </rPr>
      <t>79584002</t>
    </r>
    <r>
      <rPr>
        <sz val="11"/>
        <rFont val="Cambria"/>
        <family val="1"/>
      </rPr>
      <t xml:space="preserve"> Moderate bipolar disorder (disorder)
</t>
    </r>
    <r>
      <rPr>
        <b/>
        <sz val="11"/>
        <rFont val="Cambria"/>
        <family val="1"/>
      </rPr>
      <t>371599001</t>
    </r>
    <r>
      <rPr>
        <sz val="11"/>
        <rFont val="Cambria"/>
        <family val="1"/>
      </rPr>
      <t xml:space="preserve"> Severe bipolar I disorder (disorder) 
</t>
    </r>
    <r>
      <rPr>
        <b/>
        <sz val="11"/>
        <rFont val="Cambria"/>
        <family val="1"/>
      </rPr>
      <t>49468007</t>
    </r>
    <r>
      <rPr>
        <sz val="11"/>
        <rFont val="Cambria"/>
        <family val="1"/>
      </rPr>
      <t xml:space="preserve"> Depressed bipolar I disorder (disorder) </t>
    </r>
  </si>
  <si>
    <r>
      <rPr>
        <b/>
        <sz val="11"/>
        <rFont val="Cambria"/>
        <family val="1"/>
      </rPr>
      <t>F31</t>
    </r>
    <r>
      <rPr>
        <sz val="11"/>
        <rFont val="Cambria"/>
        <family val="1"/>
      </rPr>
      <t xml:space="preserve"> Bipolar disorder
</t>
    </r>
    <r>
      <rPr>
        <b/>
        <sz val="11"/>
        <rFont val="Cambria"/>
        <family val="1"/>
      </rPr>
      <t>F31.0</t>
    </r>
    <r>
      <rPr>
        <sz val="11"/>
        <rFont val="Cambria"/>
        <family val="1"/>
      </rPr>
      <t xml:space="preserve"> Bipolar disorder, current episode hypomanic
</t>
    </r>
    <r>
      <rPr>
        <b/>
        <sz val="11"/>
        <rFont val="Cambria"/>
        <family val="1"/>
      </rPr>
      <t>F31.1</t>
    </r>
    <r>
      <rPr>
        <sz val="11"/>
        <rFont val="Cambria"/>
        <family val="1"/>
      </rPr>
      <t xml:space="preserve"> Bipolar disorder, current episode manic without psychotic features
</t>
    </r>
    <r>
      <rPr>
        <b/>
        <sz val="11"/>
        <rFont val="Cambria"/>
        <family val="1"/>
      </rPr>
      <t>F31.10</t>
    </r>
    <r>
      <rPr>
        <sz val="11"/>
        <rFont val="Cambria"/>
        <family val="1"/>
      </rPr>
      <t xml:space="preserve"> Bipolar disorder, current episode manic without psychotic features, unspecified
</t>
    </r>
    <r>
      <rPr>
        <b/>
        <sz val="11"/>
        <rFont val="Cambria"/>
        <family val="1"/>
      </rPr>
      <t>F31.11</t>
    </r>
    <r>
      <rPr>
        <sz val="11"/>
        <rFont val="Cambria"/>
        <family val="1"/>
      </rPr>
      <t xml:space="preserve"> Bipolar disorder, current episode manic without psychotic features, mild
</t>
    </r>
    <r>
      <rPr>
        <b/>
        <sz val="11"/>
        <rFont val="Cambria"/>
        <family val="1"/>
      </rPr>
      <t>F31.12</t>
    </r>
    <r>
      <rPr>
        <sz val="11"/>
        <rFont val="Cambria"/>
        <family val="1"/>
      </rPr>
      <t xml:space="preserve"> Bipolar disorder, current episode manic without psychotic features, moderate
</t>
    </r>
    <r>
      <rPr>
        <b/>
        <sz val="11"/>
        <rFont val="Cambria"/>
        <family val="1"/>
      </rPr>
      <t>F31.13</t>
    </r>
    <r>
      <rPr>
        <sz val="11"/>
        <rFont val="Cambria"/>
        <family val="1"/>
      </rPr>
      <t xml:space="preserve"> Bipolar disorder, current episode manic without psychotic features, severe
</t>
    </r>
    <r>
      <rPr>
        <b/>
        <sz val="11"/>
        <rFont val="Cambria"/>
        <family val="1"/>
      </rPr>
      <t>F31.2</t>
    </r>
    <r>
      <rPr>
        <sz val="11"/>
        <rFont val="Cambria"/>
        <family val="1"/>
      </rPr>
      <t xml:space="preserve"> Bipolar disorder, current episode manic severe with psychotic features
</t>
    </r>
    <r>
      <rPr>
        <b/>
        <sz val="11"/>
        <rFont val="Cambria"/>
        <family val="1"/>
      </rPr>
      <t>F31.3</t>
    </r>
    <r>
      <rPr>
        <sz val="11"/>
        <rFont val="Cambria"/>
        <family val="1"/>
      </rPr>
      <t xml:space="preserve"> Bipolar disorder, current episode depressed, mild or moderate severity
</t>
    </r>
    <r>
      <rPr>
        <b/>
        <sz val="11"/>
        <rFont val="Cambria"/>
        <family val="1"/>
      </rPr>
      <t>F31.31</t>
    </r>
    <r>
      <rPr>
        <sz val="11"/>
        <rFont val="Cambria"/>
        <family val="1"/>
      </rPr>
      <t xml:space="preserve"> Bipolar disorder, current episode depressed, mild
</t>
    </r>
    <r>
      <rPr>
        <b/>
        <sz val="11"/>
        <rFont val="Cambria"/>
        <family val="1"/>
      </rPr>
      <t>F31.32</t>
    </r>
    <r>
      <rPr>
        <sz val="11"/>
        <rFont val="Cambria"/>
        <family val="1"/>
      </rPr>
      <t xml:space="preserve"> Bipolar disorder, current episode depressed, moderate
</t>
    </r>
    <r>
      <rPr>
        <b/>
        <sz val="11"/>
        <rFont val="Cambria"/>
        <family val="1"/>
      </rPr>
      <t>F31.4</t>
    </r>
    <r>
      <rPr>
        <sz val="11"/>
        <rFont val="Cambria"/>
        <family val="1"/>
      </rPr>
      <t xml:space="preserve"> Bipolar disorder, current episode depressed, severe, without psychotic features
</t>
    </r>
    <r>
      <rPr>
        <b/>
        <sz val="11"/>
        <rFont val="Cambria"/>
        <family val="1"/>
      </rPr>
      <t>F31.5</t>
    </r>
    <r>
      <rPr>
        <sz val="11"/>
        <rFont val="Cambria"/>
        <family val="1"/>
      </rPr>
      <t xml:space="preserve"> Bipolar disorder, current episode depressed, severe, with psychotic features
</t>
    </r>
    <r>
      <rPr>
        <b/>
        <sz val="11"/>
        <rFont val="Cambria"/>
        <family val="1"/>
      </rPr>
      <t>F31.6</t>
    </r>
    <r>
      <rPr>
        <sz val="11"/>
        <rFont val="Cambria"/>
        <family val="1"/>
      </rPr>
      <t xml:space="preserve"> Bipolar disorder, current episode mixed
</t>
    </r>
    <r>
      <rPr>
        <b/>
        <sz val="11"/>
        <rFont val="Cambria"/>
        <family val="1"/>
      </rPr>
      <t>F31.60</t>
    </r>
    <r>
      <rPr>
        <sz val="11"/>
        <rFont val="Cambria"/>
        <family val="1"/>
      </rPr>
      <t xml:space="preserve">  Bipolar disorder, current episode mixed unspecified
</t>
    </r>
    <r>
      <rPr>
        <b/>
        <sz val="11"/>
        <rFont val="Cambria"/>
        <family val="1"/>
      </rPr>
      <t>F31.61</t>
    </r>
    <r>
      <rPr>
        <sz val="11"/>
        <rFont val="Cambria"/>
        <family val="1"/>
      </rPr>
      <t xml:space="preserve">  Bipolar disorder, current episode mixedmild
</t>
    </r>
    <r>
      <rPr>
        <b/>
        <sz val="11"/>
        <rFont val="Cambria"/>
        <family val="1"/>
      </rPr>
      <t>F31.62</t>
    </r>
    <r>
      <rPr>
        <sz val="11"/>
        <rFont val="Cambria"/>
        <family val="1"/>
      </rPr>
      <t xml:space="preserve">  Bipolar disorder, current episode mixedmoderate
</t>
    </r>
    <r>
      <rPr>
        <b/>
        <sz val="11"/>
        <rFont val="Cambria"/>
        <family val="1"/>
      </rPr>
      <t>F31.63</t>
    </r>
    <r>
      <rPr>
        <sz val="11"/>
        <rFont val="Cambria"/>
        <family val="1"/>
      </rPr>
      <t xml:space="preserve">  Bipolar disorder, current episode mixedsevere, without psychotic features
</t>
    </r>
    <r>
      <rPr>
        <b/>
        <sz val="11"/>
        <rFont val="Cambria"/>
        <family val="1"/>
      </rPr>
      <t>F31.64</t>
    </r>
    <r>
      <rPr>
        <sz val="11"/>
        <rFont val="Cambria"/>
        <family val="1"/>
      </rPr>
      <t xml:space="preserve">  Bipolar disorder, current episode mixed severe, with psychotic features
</t>
    </r>
    <r>
      <rPr>
        <b/>
        <sz val="11"/>
        <rFont val="Cambria"/>
        <family val="1"/>
      </rPr>
      <t>F31.7</t>
    </r>
    <r>
      <rPr>
        <sz val="11"/>
        <rFont val="Cambria"/>
        <family val="1"/>
      </rPr>
      <t xml:space="preserve"> Bipolar disorder, currently in remission
</t>
    </r>
    <r>
      <rPr>
        <b/>
        <sz val="11"/>
        <rFont val="Cambria"/>
        <family val="1"/>
      </rPr>
      <t>F31.70</t>
    </r>
    <r>
      <rPr>
        <sz val="11"/>
        <rFont val="Cambria"/>
        <family val="1"/>
      </rPr>
      <t xml:space="preserve"> Bipolar disorder, currently in remission, most recent episode unspecified
</t>
    </r>
    <r>
      <rPr>
        <b/>
        <sz val="11"/>
        <rFont val="Cambria"/>
        <family val="1"/>
      </rPr>
      <t>F31.71</t>
    </r>
    <r>
      <rPr>
        <sz val="11"/>
        <rFont val="Cambria"/>
        <family val="1"/>
      </rPr>
      <t xml:space="preserve"> Bipolar disorder, in partial remission, most recent episode hypomanic
</t>
    </r>
    <r>
      <rPr>
        <b/>
        <sz val="11"/>
        <rFont val="Cambria"/>
        <family val="1"/>
      </rPr>
      <t>F31.72</t>
    </r>
    <r>
      <rPr>
        <sz val="11"/>
        <rFont val="Cambria"/>
        <family val="1"/>
      </rPr>
      <t xml:space="preserve"> Bipolar disorder, in full remission, most recent episode hypomanic
</t>
    </r>
    <r>
      <rPr>
        <b/>
        <sz val="11"/>
        <rFont val="Cambria"/>
        <family val="1"/>
      </rPr>
      <t>F31.73</t>
    </r>
    <r>
      <rPr>
        <sz val="11"/>
        <rFont val="Cambria"/>
        <family val="1"/>
      </rPr>
      <t xml:space="preserve"> Bipolar disorder, in partial remission, most recent episode manic
</t>
    </r>
    <r>
      <rPr>
        <b/>
        <sz val="11"/>
        <rFont val="Cambria"/>
        <family val="1"/>
      </rPr>
      <t>F31.74</t>
    </r>
    <r>
      <rPr>
        <sz val="11"/>
        <rFont val="Cambria"/>
        <family val="1"/>
      </rPr>
      <t xml:space="preserve"> Bipolar disorder, in full remission, most recent episode manic
</t>
    </r>
    <r>
      <rPr>
        <b/>
        <sz val="11"/>
        <rFont val="Cambria"/>
        <family val="1"/>
      </rPr>
      <t>F31.75</t>
    </r>
    <r>
      <rPr>
        <sz val="11"/>
        <rFont val="Cambria"/>
        <family val="1"/>
      </rPr>
      <t xml:space="preserve"> Bipolar disorder, in partial remission, most recent episode depressed
</t>
    </r>
    <r>
      <rPr>
        <b/>
        <sz val="11"/>
        <rFont val="Cambria"/>
        <family val="1"/>
      </rPr>
      <t>F31.76</t>
    </r>
    <r>
      <rPr>
        <sz val="11"/>
        <rFont val="Cambria"/>
        <family val="1"/>
      </rPr>
      <t xml:space="preserve"> Bipolar disorder, in full remission, most recent episode depressed
</t>
    </r>
    <r>
      <rPr>
        <b/>
        <sz val="11"/>
        <rFont val="Cambria"/>
        <family val="1"/>
      </rPr>
      <t>F31.77</t>
    </r>
    <r>
      <rPr>
        <sz val="11"/>
        <rFont val="Cambria"/>
        <family val="1"/>
      </rPr>
      <t xml:space="preserve"> Bipolar disorder, in partial remission, most recent episode mixed
</t>
    </r>
    <r>
      <rPr>
        <b/>
        <sz val="11"/>
        <rFont val="Cambria"/>
        <family val="1"/>
      </rPr>
      <t>F31.78</t>
    </r>
    <r>
      <rPr>
        <sz val="11"/>
        <rFont val="Cambria"/>
        <family val="1"/>
      </rPr>
      <t xml:space="preserve"> Bipolar disorder, in full remission, most recent episode mixed
</t>
    </r>
    <r>
      <rPr>
        <b/>
        <sz val="11"/>
        <rFont val="Cambria"/>
        <family val="1"/>
      </rPr>
      <t>F31.8</t>
    </r>
    <r>
      <rPr>
        <sz val="11"/>
        <rFont val="Cambria"/>
        <family val="1"/>
      </rPr>
      <t xml:space="preserve"> Other bipolar disorders
</t>
    </r>
    <r>
      <rPr>
        <b/>
        <sz val="11"/>
        <rFont val="Cambria"/>
        <family val="1"/>
      </rPr>
      <t>F31.81</t>
    </r>
    <r>
      <rPr>
        <sz val="11"/>
        <rFont val="Cambria"/>
        <family val="1"/>
      </rPr>
      <t xml:space="preserve"> Bipolar II disorder
</t>
    </r>
    <r>
      <rPr>
        <b/>
        <sz val="11"/>
        <rFont val="Cambria"/>
        <family val="1"/>
      </rPr>
      <t>F31.89</t>
    </r>
    <r>
      <rPr>
        <sz val="11"/>
        <rFont val="Cambria"/>
        <family val="1"/>
      </rPr>
      <t xml:space="preserve"> Other bipolar disorder
</t>
    </r>
    <r>
      <rPr>
        <b/>
        <sz val="11"/>
        <rFont val="Cambria"/>
        <family val="1"/>
      </rPr>
      <t>F31.9</t>
    </r>
    <r>
      <rPr>
        <sz val="11"/>
        <rFont val="Cambria"/>
        <family val="1"/>
      </rPr>
      <t xml:space="preserve"> Bipolar disorder, unspecified
</t>
    </r>
  </si>
  <si>
    <r>
      <rPr>
        <b/>
        <sz val="11"/>
        <rFont val="Cambria"/>
        <family val="1"/>
      </rPr>
      <t>F43.1</t>
    </r>
    <r>
      <rPr>
        <sz val="11"/>
        <rFont val="Cambria"/>
        <family val="1"/>
      </rPr>
      <t xml:space="preserve"> Post-traumatic stress disorder (PTSD)
</t>
    </r>
    <r>
      <rPr>
        <b/>
        <sz val="11"/>
        <rFont val="Cambria"/>
        <family val="1"/>
      </rPr>
      <t>F43.10</t>
    </r>
    <r>
      <rPr>
        <sz val="11"/>
        <rFont val="Cambria"/>
        <family val="1"/>
      </rPr>
      <t xml:space="preserve"> Post-traumatic stress disorder, unspecified
</t>
    </r>
    <r>
      <rPr>
        <b/>
        <sz val="11"/>
        <rFont val="Cambria"/>
        <family val="1"/>
      </rPr>
      <t>F43.11</t>
    </r>
    <r>
      <rPr>
        <sz val="11"/>
        <rFont val="Cambria"/>
        <family val="1"/>
      </rPr>
      <t xml:space="preserve"> Post-traumatic stress disorder, acute
</t>
    </r>
    <r>
      <rPr>
        <b/>
        <sz val="11"/>
        <rFont val="Cambria"/>
        <family val="1"/>
      </rPr>
      <t>F43.12</t>
    </r>
    <r>
      <rPr>
        <sz val="11"/>
        <rFont val="Cambria"/>
        <family val="1"/>
      </rPr>
      <t xml:space="preserve"> Post-traumatic stress disorder, chronic
</t>
    </r>
  </si>
  <si>
    <r>
      <rPr>
        <b/>
        <sz val="11"/>
        <rFont val="Cambria"/>
        <family val="1"/>
      </rPr>
      <t>F20</t>
    </r>
    <r>
      <rPr>
        <sz val="11"/>
        <rFont val="Cambria"/>
        <family val="1"/>
      </rPr>
      <t xml:space="preserve"> Schizophrenia
</t>
    </r>
    <r>
      <rPr>
        <b/>
        <sz val="11"/>
        <rFont val="Cambria"/>
        <family val="1"/>
      </rPr>
      <t>F20.0</t>
    </r>
    <r>
      <rPr>
        <sz val="11"/>
        <rFont val="Cambria"/>
        <family val="1"/>
      </rPr>
      <t xml:space="preserve"> Paranoid schizophrenia
</t>
    </r>
    <r>
      <rPr>
        <b/>
        <sz val="11"/>
        <rFont val="Cambria"/>
        <family val="1"/>
      </rPr>
      <t>F20.1</t>
    </r>
    <r>
      <rPr>
        <sz val="11"/>
        <rFont val="Cambria"/>
        <family val="1"/>
      </rPr>
      <t xml:space="preserve"> Disorganized schizophrenia
</t>
    </r>
    <r>
      <rPr>
        <b/>
        <sz val="11"/>
        <rFont val="Cambria"/>
        <family val="1"/>
      </rPr>
      <t>F20.2</t>
    </r>
    <r>
      <rPr>
        <sz val="11"/>
        <rFont val="Cambria"/>
        <family val="1"/>
      </rPr>
      <t xml:space="preserve"> Catatonic schizophrenia
</t>
    </r>
    <r>
      <rPr>
        <b/>
        <sz val="11"/>
        <rFont val="Cambria"/>
        <family val="1"/>
      </rPr>
      <t>F20.3</t>
    </r>
    <r>
      <rPr>
        <sz val="11"/>
        <rFont val="Cambria"/>
        <family val="1"/>
      </rPr>
      <t xml:space="preserve"> Undifferentiated schizophrenia
</t>
    </r>
    <r>
      <rPr>
        <b/>
        <sz val="11"/>
        <rFont val="Cambria"/>
        <family val="1"/>
      </rPr>
      <t>F20.5</t>
    </r>
    <r>
      <rPr>
        <sz val="11"/>
        <rFont val="Cambria"/>
        <family val="1"/>
      </rPr>
      <t xml:space="preserve"> Residual schizophrenia
</t>
    </r>
    <r>
      <rPr>
        <b/>
        <sz val="11"/>
        <rFont val="Cambria"/>
        <family val="1"/>
      </rPr>
      <t>F20.8</t>
    </r>
    <r>
      <rPr>
        <sz val="11"/>
        <rFont val="Cambria"/>
        <family val="1"/>
      </rPr>
      <t xml:space="preserve"> Other schizophrenia
</t>
    </r>
    <r>
      <rPr>
        <b/>
        <sz val="11"/>
        <rFont val="Cambria"/>
        <family val="1"/>
      </rPr>
      <t>F20.81</t>
    </r>
    <r>
      <rPr>
        <sz val="11"/>
        <rFont val="Cambria"/>
        <family val="1"/>
      </rPr>
      <t xml:space="preserve"> Schizophreniform disorder
</t>
    </r>
    <r>
      <rPr>
        <b/>
        <sz val="11"/>
        <rFont val="Cambria"/>
        <family val="1"/>
      </rPr>
      <t>F20.89</t>
    </r>
    <r>
      <rPr>
        <sz val="11"/>
        <rFont val="Cambria"/>
        <family val="1"/>
      </rPr>
      <t xml:space="preserve"> Other schizophrenia
</t>
    </r>
    <r>
      <rPr>
        <b/>
        <sz val="11"/>
        <rFont val="Cambria"/>
        <family val="1"/>
      </rPr>
      <t>F20.9</t>
    </r>
    <r>
      <rPr>
        <sz val="11"/>
        <rFont val="Cambria"/>
        <family val="1"/>
      </rPr>
      <t xml:space="preserve"> Schizophrenia, unspecified </t>
    </r>
  </si>
  <si>
    <r>
      <rPr>
        <b/>
        <sz val="11"/>
        <rFont val="Cambria"/>
        <family val="1"/>
      </rPr>
      <t xml:space="preserve">Z72.0 </t>
    </r>
    <r>
      <rPr>
        <sz val="11"/>
        <rFont val="Cambria"/>
        <family val="1"/>
      </rPr>
      <t xml:space="preserve">Tobacco Use
</t>
    </r>
    <r>
      <rPr>
        <b/>
        <sz val="11"/>
        <rFont val="Cambria"/>
        <family val="1"/>
      </rPr>
      <t xml:space="preserve">F17.2 </t>
    </r>
    <r>
      <rPr>
        <sz val="11"/>
        <rFont val="Cambria"/>
        <family val="1"/>
      </rPr>
      <t xml:space="preserve">Nicotine dependence
</t>
    </r>
    <r>
      <rPr>
        <b/>
        <sz val="11"/>
        <rFont val="Cambria"/>
        <family val="1"/>
      </rPr>
      <t xml:space="preserve">F17.20 </t>
    </r>
    <r>
      <rPr>
        <sz val="11"/>
        <rFont val="Cambria"/>
        <family val="1"/>
      </rPr>
      <t xml:space="preserve">Nicotine dependence, unspecified
</t>
    </r>
    <r>
      <rPr>
        <b/>
        <sz val="11"/>
        <rFont val="Cambria"/>
        <family val="1"/>
      </rPr>
      <t>F17.200</t>
    </r>
    <r>
      <rPr>
        <sz val="11"/>
        <rFont val="Cambria"/>
        <family val="1"/>
      </rPr>
      <t xml:space="preserve"> Nicotine dependence uncomplicated
</t>
    </r>
    <r>
      <rPr>
        <b/>
        <sz val="11"/>
        <rFont val="Cambria"/>
        <family val="1"/>
      </rPr>
      <t>F17.201</t>
    </r>
    <r>
      <rPr>
        <sz val="11"/>
        <rFont val="Cambria"/>
        <family val="1"/>
      </rPr>
      <t xml:space="preserve"> Nicotine dependence in remission
</t>
    </r>
    <r>
      <rPr>
        <b/>
        <sz val="11"/>
        <rFont val="Cambria"/>
        <family val="1"/>
      </rPr>
      <t xml:space="preserve">F17.203 </t>
    </r>
    <r>
      <rPr>
        <sz val="11"/>
        <rFont val="Cambria"/>
        <family val="1"/>
      </rPr>
      <t xml:space="preserve">Nicotine dependence unspecified, with withdrawal
</t>
    </r>
    <r>
      <rPr>
        <b/>
        <sz val="11"/>
        <rFont val="Cambria"/>
        <family val="1"/>
      </rPr>
      <t xml:space="preserve">F17.208 </t>
    </r>
    <r>
      <rPr>
        <sz val="11"/>
        <rFont val="Cambria"/>
        <family val="1"/>
      </rPr>
      <t xml:space="preserve">Nicotine dependence with other nicotine-induced disorders
</t>
    </r>
    <r>
      <rPr>
        <b/>
        <sz val="11"/>
        <rFont val="Cambria"/>
        <family val="1"/>
      </rPr>
      <t xml:space="preserve">F17.209 </t>
    </r>
    <r>
      <rPr>
        <sz val="11"/>
        <rFont val="Cambria"/>
        <family val="1"/>
      </rPr>
      <t xml:space="preserve">Nicotine dependence with unspecified nicotine-induced disorders
</t>
    </r>
    <r>
      <rPr>
        <b/>
        <sz val="11"/>
        <rFont val="Cambria"/>
        <family val="1"/>
      </rPr>
      <t xml:space="preserve">F17.21 </t>
    </r>
    <r>
      <rPr>
        <sz val="11"/>
        <rFont val="Cambria"/>
        <family val="1"/>
      </rPr>
      <t xml:space="preserve">Nicotine dependence, cigarettes
</t>
    </r>
    <r>
      <rPr>
        <b/>
        <sz val="11"/>
        <rFont val="Cambria"/>
        <family val="1"/>
      </rPr>
      <t xml:space="preserve">F17.210 </t>
    </r>
    <r>
      <rPr>
        <sz val="11"/>
        <rFont val="Cambria"/>
        <family val="1"/>
      </rPr>
      <t xml:space="preserve">Nicotine dependence, cigarettes uncomplicated
</t>
    </r>
    <r>
      <rPr>
        <b/>
        <sz val="11"/>
        <rFont val="Cambria"/>
        <family val="1"/>
      </rPr>
      <t>F17.211</t>
    </r>
    <r>
      <rPr>
        <sz val="11"/>
        <rFont val="Cambria"/>
        <family val="1"/>
      </rPr>
      <t xml:space="preserve">Nicotine dependence, cigarettes in remission
</t>
    </r>
    <r>
      <rPr>
        <b/>
        <sz val="11"/>
        <rFont val="Cambria"/>
        <family val="1"/>
      </rPr>
      <t xml:space="preserve">F17.213 </t>
    </r>
    <r>
      <rPr>
        <sz val="11"/>
        <rFont val="Cambria"/>
        <family val="1"/>
      </rPr>
      <t xml:space="preserve">Nicotine dependence, cigarettes with withdrawal
</t>
    </r>
    <r>
      <rPr>
        <b/>
        <sz val="11"/>
        <rFont val="Cambria"/>
        <family val="1"/>
      </rPr>
      <t>F17.218</t>
    </r>
    <r>
      <rPr>
        <sz val="11"/>
        <rFont val="Cambria"/>
        <family val="1"/>
      </rPr>
      <t xml:space="preserve"> Nicotine dependence, cigarettes with other nicotine-induced disorders
</t>
    </r>
    <r>
      <rPr>
        <b/>
        <sz val="11"/>
        <rFont val="Cambria"/>
        <family val="1"/>
      </rPr>
      <t xml:space="preserve">F17.219 </t>
    </r>
    <r>
      <rPr>
        <sz val="11"/>
        <rFont val="Cambria"/>
        <family val="1"/>
      </rPr>
      <t>Nicotine dependence, cigarettes with unspecified nicotine-induced disorders</t>
    </r>
  </si>
  <si>
    <t>F11.1 Opioid abuse
F11.10 Opioid abuse uncomplicated
 F11.12 Opioid abuse with intoxication
F11.120 Opioid abuse uncomplicated
F11.121 Opioid abuse delirium
F11.122 Opioid abuse with perceptual disturbance
F11.129 Opioid abuse unspecified
F11.14 Opioid abuse with opioid-induced mood disorder
 F11.15 Opioid abuse with opioid-induced psychotic disorder
F11.150 Opioid abuse with delusions
F11.151 Opioid abuse with hallucinations
F11.159 Opioid abuse unspecified
F11.18 Opioid abuse with other opioid-induced disorder
F11.181 Opioid abuse with opioid-induced sexual dysfunction
F11.182 Opioid abuse with opioid-induced sleep disorder
F11.188 Opioid abuse with other opioid-induced disorder
F11.19 Opioid abuse with unspecified opioid-induced disorder
F11.2 Opioid dependence
F11.20 Opioid dependence uncomplicated
F11.21 Opioid dependence in remission
 F11.22 Opioid dependence with intoxication
F11.220 Opioid dependence uncomplicated
F11.221 Opioid dependence delirium
 F11.222 Opioid dependence with perceptual disturbance
F11.229 Opioid dependence unspecified
F11.23 Opioid dependence with withdrawal
F11.24 Opioid dependence with opioid-induced mood disorder
F11.25 Opioid dependence with opioid-induced psychotic disorder
F11.250 Opioid dependence with delusions
F11.251 Opioid dependence with hallucinations
F11.259 Opioid dependence unspecified
F11.28 Opioid dependence with other opioid-induced disorder
F11.281 Opioid dependence with opioid-induced sexual dysfunction
F11.282 Opioid dependence with opioid-induced sleep disorder
F11.288 Opioid dependence with other opioid-induced disorder
F11.29 Opioid dependence with other opioid-induced disorder with unspecified opioid-induced disorder
F11.9 Opioid use, unspecified
F11.90 Opioid use, unspecified uncomplicated
F11.92 Opioid use, unspecified with intoxication
F11.920 Opioid use, unspecified uncomplicated
F11.921 Opioid use, unspecified delirium
F11.922 Opioid use, unspecified with perceptual disturbance
F11.929 Opioid use, unspecified unspecified
F11.93 Opioid use, unspecified with withdrawal
F11.94 Opioid use, unspecified with opioid-induced mood disorder
F11.95 Opioid use, unspecified with opioid-induced psychotic disorder
F11.950 Opioid use, unspecified with opioid-induced psychotic disorder with delusions
F11.951 Opioid use, unspecified with opioid-induced psychotic disorder with hallucinations
F11.959 Opioid use, unspecified with opioid-induced psychotic disorder unspecified
F11.98 Opioid use, unspecified with other specified opioid-induced disorder
F11.981 Opioid use, unspecified with opioid-induced sexual dysfunction
F11.982 Opioid use, unspecified with opioid-induced sleep disorder
F11.988 Opioid use, unspecified with other opioid-induced disorder
F11.99 Opioid use, unspecified with other specified opioid-induced disorderwith unspecified opioid-induced disorder
F12 Cannabis related disorders
F12.1 Cannabis abuse
F12.2 Cannabis dependence
F12.9 Cannabis use, unspecified
F12.90 Cannabis use, unspecified, uncomplicated
F12.920 Cannabis use, unspecified with intoxication, uncomplicated
F12.922 Cannabis use, unspecified with intoxication with perceptual disturbance
F12.929 Cannabis use, unspecified with intoxication, unspecified
F12.951 Cannabis use, unspecified with psychotic disorder with hallucinations
F12.959 Cannabis use, unspecified with psychotic disorder, unspecified
F12.980 Cannabis use, unspecified with intoxication delirium
F12.99 Cannabis use, unspecified with unspecified cannabis-induced disorder
F14 Cocaine related disorders
F14.1 Cocaine abuse
F14.10 Cocaine abuse uncomplicated
F14.12 Cocaine abuse with intoxication
F14.120 Cocaine abuse uncomplicated
F14.121Cocaine abuse with delirium
F14.122 Cocaine abusewith 
F14.129 Cocaine abuse with intoxication unspecified
F14.14 Cocaine abuse unspecifiewith cocaine-induced mood disorder
F14.15 Cocaine abuse with cocaine-induced psychotic disorder
F14.150 Cocaine abuse with cocaine-induced psychotic disorder with delusions
F14.151 Cocaine abuse with cocaine-induced psychotic disorder with delusions with hallucinations
F14.159 Cocaine abuse with cocaine-induced psychotic disorder with delusions unspecified
F14.18 Cocaine abuse with other cocaine-induced disorder
F14.180 Cocaine abuse with cocaine-induced anxiety disorder
F14.181 Cocaine abuse with cocaine-induced sexual dysfunction
F14.182 Cocaine abuse with cocaine-induced sleep disorder
F14.188 Cocaine abuse with other cocaine-induced disorder
F14.19 Cocaine abuse with other cocaine-induced disorder with unspecified cocaine-induced disorder
F14.2 Cocaine dependence
F14.20Cocaine dependence uncomplicated
F14.21 Cocaine dependence in remission
F14.22 Cocaine dependence with intoxication
F14.220 Cocaine dependence uncomplicated
F14.221 Cocaine dependence delirium
F14.222 Cocaine dependence with perceptual disturbance
F14.229 Cocaine dependence unspecified
F14.23 Cocaine dependence with withdrawal 
F14.24 Cocaine dependence with cocaine-induced mood disorder
F14.25 Cocaine dependence with cocaine-induced psychotic disorder
F14.250 Cocaine dependence with delusions
F14.251 Cocaine dependence with hallucinations
F14.259 Cocaine dependence unspecified
F14.28 Cocaine dependence with other cocaine-induced disorder
F14.280 Cocaine dependence with cocaine-induced anxiety disorder
F14.281 Cocaine dependence with cocaine-induced sexual dysfunction
F14.282 Cocaine dependence with cocaine-induced sleep disorder
F14.288 Cocaine dependence with other cocaine-induced disorder
F14.29 Cocaine dependence with other cocaine-induced disorder with unspecified cocaine-induced disorder
F14.9 Cocaine use, unspecified
F14.90 is a specific ICD-10-CM diagnosis code F14.90Cocaine use, unspecified uncomplicated
F14.92 Cocaine use, unspecified with intoxication
F14.920 Cocaine use, unspecified uncomplicated
F14.921 Cocaine use, unspecified delirium
F14.922 Cocaine use, unspecified with perceptual disturbance
F14.929 Cocaine use, unspecified unspecified
F14.94 Cocaine use, unspecified with cocaine-induced mood disorder
F14.95 Cocaine use, unspecified with cocaine-induced psychotic disorder
F14.950 Cocaine use, unspecified  with delusions
F14.951 Cocaine use, unspecified  with hallucinations
F14.959 Cocaine use, unspecified unspecified
F14.98 Cocaine use, unspecified with other specified cocaine-induced disorder
F14.980 Cocaine use, unspecified with cocaine-induced anxiety disorder
F14.981 Cocaine use, unspecified with cocaine-induced sexual dysfunction
F14.982 Cocaine use, unspecified with cocaine-induced sleep disorder
F14.988 Cocaine use, unspecified with other cocaine-induced disorder
F14.99 Cocaine use, unspecified with other specified cocaine-induced disorder with unspecified cocaine-induced disorder
F15 Other stimulant related disorders
F15.1 Other stimulant abuse
F15.10 Other stimulant abuse uncomplicated
F15.12 Other stimulant abuse with intoxication
F15.120 Other stimulant abuse uncomplicated
F15.121 Other stimulant abuse delirium
F15.122 Other stimulant abuse with perceptual disturbance
F15.129 Other stimulant abuse unspecified
F15.14 Other stimulant abuse with stimulant-induced mood disorder
F15.15 Other stimulant abuse with stimulant-induced psychotic disorder
F15.150 Other stimulant abuse with stimulant-induced psychotic disorder with delusions
F15.151 Other stimulant abuse with stimulant-induced psychotic disorder with hallucinations
F15.159 Other stimulant abuse with stimulant-induced psychotic disorder unspecified
F15.18 Other stimulant abuse with other stimulant-induced disorder
F15.180 Other stimulant abuse with stimulant-induced anxiety disorder
F15.181 Other stimulant abuse with stimulant-induced sexual dysfunction
F15.182 Other stimulant abuse with stimulant-induced sleep disorder
F15.188 is a specific ICD-10-CM diagnosis code F15.188 Other stimulant abuse with other stimulant-induced disorder
F15.19 is a specific ICD-10-CM diagnosis code F15.19 …… with unspecified stimulant-induced disorder
F15.2 Other stimulant dependence
F15.22 Other stimulant dependence with intoxication
F15.25 Other stimulant dependence with stimulant-induced psychotic disorder
F15.28 Other stimulant dependence with other stimulant-induced disorder
F15.280 Other stimulant dependence with stimulant-induced anxiety disorder
F15.281 Other stimulant dependence with stimulant-induced sexual dysfunction
F15.282 Other stimulant dependence with stimulant-induced sleep disorder
F15.288 Other stimulant dependence with other stimulant-induced disorder
F15.9 Other stimulant use, unspecified
F15.92 Other stimulant use, unspecified with intoxication
F15.95 Other stimulant use, unspecified with stimulant-induced psychotic disorder
F15.98 Other stimulant use, unspecified with other stimulant-induced disorder
F15.980 Other stimulant use, unspecified with stimulant-induced anxiety disorder
F15.981 Other stimulant use, unspecified with stimulant-induced sexual dysfunction
F15.982 Other stimulant use, unspecified with stimulant-induced sleep disorder
F15.988 Other stimulant use, unspecified with other stimulant-induced disorder
F15.950 Other stimulant use, unspecified with stimulant-induced psychotic disorder with delusions
F15.951 Other stimulant use, unspecified with stimulant-induced psychotic disorder with hallucinations
F15.959 Other stimulant use, unspecified with stimulant-induced psychotic disorder, unspecified
F15.99 Other stimulant use, unspecified with unspecified stimulant-induced disorder
F15.920 Other stimulant use, unspecified with intoxication, uncomplicated
F15.921 Other stimulant use, unspecified with intoxication delirium
F15.922 Other stimulant use, unspecified with intoxication with perceptual disturbance
F15.929 Other stimulant use, unspecified with intoxication, unspecified
F15.93 Other stimulant use, unspecified with withdrawal
F15.94 Other stimulant use, unspecified with stimulant-induced mood disorder
F15.29 Other stimulant dependence with unspecified stimulant-induced disorder
F15.90 Other stimulant use, unspecified, uncomplicated
F15.250 Other stimulant dependence with stimulant-induced psychotic disorder with delusions
F15.251 Other stimulant dependence with stimulant-induced psychotic disorder with hallucinations
F15.259 Other stimulant dependence with stimulant-induced psychotic disorder, unspecified
F15.220 Other stimulant dependence with intoxication, uncomplicated
F15.221 Other stimulant dependence with intoxication delirium
F15.222 Other stimulant dependence with intoxication with perceptual disturbance
F15.229 Other stimulant dependence with intoxication, unspecified
F15.23 Other stimulant dependence with withdrawal
F15.24 Other stimulant dependence with stimulant-induced mood disorder
F15.20 Other stimulant dependence, uncomplicated
F15.21 Other stimulant dependence, in remission</t>
  </si>
  <si>
    <t>At a minimum, the standard specified in § 170.207(d)(3) – RxNorm, a standardized nomenclature for clinical drugs produced by the United States National Library of Medicine, September 8, 2015 Release.</t>
  </si>
  <si>
    <t>Medication Type</t>
  </si>
  <si>
    <t>RAAS blocker (ARB)</t>
  </si>
  <si>
    <t xml:space="preserve">Candesartan cilexetil 
(Atacand)
</t>
  </si>
  <si>
    <t>Candesartan / Hydrochlorothiazide 
(Atacand HCT)</t>
  </si>
  <si>
    <t>Amlodipine / Telmisartan
 (Twynsta)</t>
  </si>
  <si>
    <t>RAAS blocker (ACEi)</t>
  </si>
  <si>
    <t>Amlodipine / Benazeprilat (Lotrel)</t>
  </si>
  <si>
    <t>RAAS blocker (ACEi) + Calcium channel blocker</t>
  </si>
  <si>
    <t>RAAS blocker (ARB) + Calcium channel blocker</t>
  </si>
  <si>
    <t>RAAS blocker (ARB) + Diuretuc</t>
  </si>
  <si>
    <t xml:space="preserve">RAAS blocker (ACEi) </t>
  </si>
  <si>
    <t>Amlodipine besylate</t>
  </si>
  <si>
    <t>Calcium channel blocker</t>
  </si>
  <si>
    <t>Trandolapril (Mavik)</t>
  </si>
  <si>
    <t>Lisinopril (Zestril, Prinivil, and Qbrelis)</t>
  </si>
  <si>
    <t>RAAS blocker (ACEi) + Diuretic</t>
  </si>
  <si>
    <t>Moexipril HCl / hydrochlorothiazide (Uniretic)</t>
  </si>
  <si>
    <t>Phosphate binder</t>
  </si>
  <si>
    <t>Sevelamer hydrochloride (Renagel, Renvela)</t>
  </si>
  <si>
    <t>Prescription of…</t>
  </si>
  <si>
    <t>Lanthanum carbonate (Fosrenol)</t>
  </si>
  <si>
    <t>Sucroferric oxyhydroxide (Velphoro)</t>
  </si>
  <si>
    <t>Ferric citrate (Auryxia)</t>
  </si>
  <si>
    <t>Phosphate binder + iron replacement product</t>
  </si>
  <si>
    <t>Aluminium Hydroxide (Amphojel, Alu-Cap, Dialume, Alu-Tab, Alternagel, Aloh-Gel)</t>
  </si>
  <si>
    <t xml:space="preserve">Calcium Carbonate </t>
  </si>
  <si>
    <t xml:space="preserve">Calcium Acetate </t>
  </si>
  <si>
    <t>Calcium Cloride</t>
  </si>
  <si>
    <t>Vitamin D treatment</t>
  </si>
  <si>
    <t>Calcitriol (Calcijex, Vectical, Rocaltrol)</t>
  </si>
  <si>
    <t>Doxercalciferol (Hectorol)</t>
  </si>
  <si>
    <t>Cholecalciferol</t>
  </si>
  <si>
    <t>Paricalcitol (Zemplar)</t>
  </si>
  <si>
    <t>Ergocalciferol</t>
  </si>
  <si>
    <t xml:space="preserve">Alfacalcidol </t>
  </si>
  <si>
    <t>Epoetin Alfa (Procrit, Egogen)</t>
  </si>
  <si>
    <t>Epoetin beta</t>
  </si>
  <si>
    <t>Erythropoiesis-Stimulating Agent</t>
  </si>
  <si>
    <t>Darbepoetin alfa (Aranesp)</t>
  </si>
  <si>
    <t>Methoxy polyethylene glycol-epoetin beta</t>
  </si>
  <si>
    <t>Ferrous fumarate</t>
  </si>
  <si>
    <t>Iron supplement</t>
  </si>
  <si>
    <t>Ferrous gluconate (Ferate,  Fergon)</t>
  </si>
  <si>
    <t>Ferrous sulfate</t>
  </si>
  <si>
    <t>Polysaccharide iron complex</t>
  </si>
  <si>
    <t>Ferric carboxymaltose (Injectafer)</t>
  </si>
  <si>
    <t>Ferumoxytol (Feraheme)</t>
  </si>
  <si>
    <t>Iron-Dextran Complex</t>
  </si>
  <si>
    <t>Iron sucrose (Venofer)</t>
  </si>
  <si>
    <t>Beta blocker</t>
  </si>
  <si>
    <t xml:space="preserve">None found
</t>
  </si>
  <si>
    <t>Trandolapril/verapamil hydrochloride ER (Tarka)</t>
  </si>
  <si>
    <t>CKD Education</t>
  </si>
  <si>
    <t>Types of CKD Education provided to patient</t>
  </si>
  <si>
    <t xml:space="preserve">408982008 Renal care education (procedure)
408420007 Renal disorder education (procedure)
28812006 Hemodialysis education (procedure) 
59596005 Hemodialysis education at home (procedure)
6402002 Peritoneal dialysis education (procedure) </t>
  </si>
  <si>
    <t>57144-8 Nephrology Referral note</t>
  </si>
  <si>
    <t>57164-6 Social work Referral note</t>
  </si>
  <si>
    <t xml:space="preserve">84271-6  Nurse Referral note  </t>
  </si>
  <si>
    <t>Challenges to maintaining Treatment plan</t>
  </si>
  <si>
    <t>Change in eGFR (trend over time)</t>
  </si>
  <si>
    <t xml:space="preserve">Serum creatinine result </t>
  </si>
  <si>
    <t xml:space="preserve">eGFR result </t>
  </si>
  <si>
    <r>
      <rPr>
        <b/>
        <sz val="11"/>
        <rFont val="Cambria"/>
        <family val="1"/>
      </rPr>
      <t xml:space="preserve">80274001 </t>
    </r>
    <r>
      <rPr>
        <sz val="11"/>
        <rFont val="Cambria"/>
        <family val="1"/>
      </rPr>
      <t xml:space="preserve">Glomerular filtration rate (observable entity)
</t>
    </r>
    <r>
      <rPr>
        <b/>
        <sz val="11"/>
        <rFont val="Cambria"/>
        <family val="1"/>
      </rPr>
      <t xml:space="preserve">703502005 </t>
    </r>
    <r>
      <rPr>
        <sz val="11"/>
        <rFont val="Cambria"/>
        <family val="1"/>
      </rPr>
      <t xml:space="preserve">Glomerular filtration of creatinine (observable entity)
</t>
    </r>
    <r>
      <rPr>
        <b/>
        <sz val="11"/>
        <rFont val="Cambria"/>
        <family val="1"/>
      </rPr>
      <t xml:space="preserve">88024006 </t>
    </r>
    <r>
      <rPr>
        <sz val="11"/>
        <rFont val="Cambria"/>
        <family val="1"/>
      </rPr>
      <t xml:space="preserve">Glomerular filtration, function (observable entity)
</t>
    </r>
    <r>
      <rPr>
        <b/>
        <sz val="11"/>
        <rFont val="Cambria"/>
        <family val="1"/>
      </rPr>
      <t>405004009</t>
    </r>
    <r>
      <rPr>
        <sz val="11"/>
        <rFont val="Cambria"/>
        <family val="1"/>
      </rPr>
      <t xml:space="preserve"> Kidney filtration status (observable entity)</t>
    </r>
  </si>
  <si>
    <r>
      <rPr>
        <b/>
        <sz val="11"/>
        <rFont val="Cambria"/>
        <family val="1"/>
      </rPr>
      <t>365756002</t>
    </r>
    <r>
      <rPr>
        <sz val="11"/>
        <rFont val="Cambria"/>
        <family val="1"/>
      </rPr>
      <t xml:space="preserve"> Finding of creatinine level (finding)</t>
    </r>
  </si>
  <si>
    <t xml:space="preserve">9318-7 Albumin/Creatinine [Mass Ratio] in Urine 
14959-1 Microalbumin/Creatinine [Mass Ratio] in Urine 
14585-4 Albumin/Creatinine [Molar ratio] in Urine 
32294-1 Albumin/Creatinine [Ratio] in Urine 
77253-3 Microalbumin/Creatinine [Ratio] in Urine by Detection limit &lt;= 1.0 mg/L 
30000-4 Microalbumin/Creatinine [Ratio] in Urine 
30001-2 Microalbumin/Creatinine [Ratio] in Urine by Test strip 
20621-9 Albumin/Creatinine [Presence] in Urine by Test strip </t>
  </si>
  <si>
    <t>Change in UACR (trend ovr time)</t>
  </si>
  <si>
    <t>Change in hemoglobin (trend over time)</t>
  </si>
  <si>
    <r>
      <rPr>
        <b/>
        <sz val="11"/>
        <rFont val="Cambria"/>
        <family val="1"/>
      </rPr>
      <t>443911005</t>
    </r>
    <r>
      <rPr>
        <sz val="11"/>
        <rFont val="Cambria"/>
        <family val="1"/>
      </rPr>
      <t xml:space="preserve"> Ordinal level of hemoglobin A1c (observable entity)</t>
    </r>
  </si>
  <si>
    <r>
      <rPr>
        <b/>
        <sz val="11"/>
        <rFont val="Cambria"/>
        <family val="1"/>
      </rPr>
      <t xml:space="preserve">271649006 </t>
    </r>
    <r>
      <rPr>
        <sz val="11"/>
        <rFont val="Cambria"/>
        <family val="1"/>
      </rPr>
      <t xml:space="preserve">Systolic blood pressure (observable entity)
</t>
    </r>
    <r>
      <rPr>
        <b/>
        <sz val="11"/>
        <rFont val="Cambria"/>
        <family val="1"/>
      </rPr>
      <t xml:space="preserve">72313002 </t>
    </r>
    <r>
      <rPr>
        <sz val="11"/>
        <rFont val="Cambria"/>
        <family val="1"/>
      </rPr>
      <t xml:space="preserve">Systolic arterial pressure (observable entity) 
</t>
    </r>
    <r>
      <rPr>
        <b/>
        <sz val="11"/>
        <rFont val="Cambria"/>
        <family val="1"/>
      </rPr>
      <t>407556006</t>
    </r>
    <r>
      <rPr>
        <sz val="11"/>
        <rFont val="Cambria"/>
        <family val="1"/>
      </rPr>
      <t xml:space="preserve"> Lying systolic blood pressure (observable entity) 
</t>
    </r>
    <r>
      <rPr>
        <b/>
        <sz val="11"/>
        <rFont val="Cambria"/>
        <family val="1"/>
      </rPr>
      <t>315612005</t>
    </r>
    <r>
      <rPr>
        <sz val="11"/>
        <rFont val="Cambria"/>
        <family val="1"/>
      </rPr>
      <t xml:space="preserve"> Target systolic blood pressure (observable entity) 
</t>
    </r>
    <r>
      <rPr>
        <b/>
        <sz val="11"/>
        <rFont val="Cambria"/>
        <family val="1"/>
      </rPr>
      <t>314440001</t>
    </r>
    <r>
      <rPr>
        <sz val="11"/>
        <rFont val="Cambria"/>
        <family val="1"/>
      </rPr>
      <t xml:space="preserve"> Average systolic blood pressure (observable entity) 
</t>
    </r>
    <r>
      <rPr>
        <b/>
        <sz val="11"/>
        <rFont val="Cambria"/>
        <family val="1"/>
      </rPr>
      <t>407554009</t>
    </r>
    <r>
      <rPr>
        <sz val="11"/>
        <rFont val="Cambria"/>
        <family val="1"/>
      </rPr>
      <t xml:space="preserve"> Sitting systolic blood pressure (observable entity) 
</t>
    </r>
    <r>
      <rPr>
        <b/>
        <sz val="11"/>
        <rFont val="Cambria"/>
        <family val="1"/>
      </rPr>
      <t>314438006</t>
    </r>
    <r>
      <rPr>
        <sz val="11"/>
        <rFont val="Cambria"/>
        <family val="1"/>
      </rPr>
      <t xml:space="preserve"> Minimum systolic blood pressure (observable entity) 
</t>
    </r>
    <r>
      <rPr>
        <b/>
        <sz val="11"/>
        <rFont val="Cambria"/>
        <family val="1"/>
      </rPr>
      <t>314439003</t>
    </r>
    <r>
      <rPr>
        <sz val="11"/>
        <rFont val="Cambria"/>
        <family val="1"/>
      </rPr>
      <t xml:space="preserve"> Maximum systolic blood pressure (observable entity) 
</t>
    </r>
    <r>
      <rPr>
        <b/>
        <sz val="11"/>
        <rFont val="Cambria"/>
        <family val="1"/>
      </rPr>
      <t>251071003</t>
    </r>
    <r>
      <rPr>
        <sz val="11"/>
        <rFont val="Cambria"/>
        <family val="1"/>
      </rPr>
      <t xml:space="preserve"> Invasive systolic arterial pressure (observable entity) 
</t>
    </r>
    <r>
      <rPr>
        <b/>
        <sz val="11"/>
        <rFont val="Cambria"/>
        <family val="1"/>
      </rPr>
      <t>314464000</t>
    </r>
    <r>
      <rPr>
        <sz val="11"/>
        <rFont val="Cambria"/>
        <family val="1"/>
      </rPr>
      <t xml:space="preserve"> 24 hour systolic blood pressure (observable entity)
</t>
    </r>
    <r>
      <rPr>
        <b/>
        <sz val="11"/>
        <rFont val="Cambria"/>
        <family val="1"/>
      </rPr>
      <t>251070002</t>
    </r>
    <r>
      <rPr>
        <sz val="11"/>
        <rFont val="Cambria"/>
        <family val="1"/>
      </rPr>
      <t xml:space="preserve"> Non-invasive systolic arterial pressure (observable entity)
413606001 Average home systolic blood pressure (observable entity)
</t>
    </r>
    <r>
      <rPr>
        <b/>
        <sz val="11"/>
        <rFont val="Cambria"/>
        <family val="1"/>
      </rPr>
      <t>398300007</t>
    </r>
    <r>
      <rPr>
        <sz val="11"/>
        <rFont val="Cambria"/>
        <family val="1"/>
      </rPr>
      <t xml:space="preserve"> Systolic blood pressure validity range (observable entity)
</t>
    </r>
    <r>
      <rPr>
        <b/>
        <sz val="11"/>
        <rFont val="Cambria"/>
        <family val="1"/>
      </rPr>
      <t>271649006</t>
    </r>
    <r>
      <rPr>
        <sz val="11"/>
        <rFont val="Cambria"/>
        <family val="1"/>
      </rPr>
      <t xml:space="preserve"> Systolic blood pressure (observable entity)
</t>
    </r>
    <r>
      <rPr>
        <b/>
        <sz val="11"/>
        <rFont val="Cambria"/>
        <family val="1"/>
      </rPr>
      <t>314448008</t>
    </r>
    <r>
      <rPr>
        <sz val="11"/>
        <rFont val="Cambria"/>
        <family val="1"/>
      </rPr>
      <t xml:space="preserve"> Maximum 24 hour systolic blood pressure (observable entity)
</t>
    </r>
    <r>
      <rPr>
        <b/>
        <sz val="11"/>
        <rFont val="Cambria"/>
        <family val="1"/>
      </rPr>
      <t>314447003</t>
    </r>
    <r>
      <rPr>
        <sz val="11"/>
        <rFont val="Cambria"/>
        <family val="1"/>
      </rPr>
      <t xml:space="preserve"> Minimum 24 hour systolic blood pressure (observable entity)</t>
    </r>
  </si>
  <si>
    <r>
      <rPr>
        <b/>
        <sz val="11"/>
        <rFont val="Cambria"/>
        <family val="1"/>
      </rPr>
      <t>405044002</t>
    </r>
    <r>
      <rPr>
        <sz val="11"/>
        <rFont val="Cambria"/>
        <family val="1"/>
      </rPr>
      <t xml:space="preserve"> Hemodialysis access site status (observable entity) 
</t>
    </r>
    <r>
      <rPr>
        <b/>
        <sz val="11"/>
        <rFont val="Cambria"/>
        <family val="1"/>
      </rPr>
      <t>441000124107</t>
    </r>
    <r>
      <rPr>
        <sz val="11"/>
        <rFont val="Cambria"/>
        <family val="1"/>
      </rPr>
      <t xml:space="preserve"> Hemodialysis access site patent (finding)
</t>
    </r>
    <r>
      <rPr>
        <b/>
        <sz val="11"/>
        <rFont val="Cambria"/>
        <family val="1"/>
      </rPr>
      <t>431000124102</t>
    </r>
    <r>
      <rPr>
        <sz val="11"/>
        <rFont val="Cambria"/>
        <family val="1"/>
      </rPr>
      <t xml:space="preserve"> Hemodialysis access site non-patent (finding)
</t>
    </r>
    <r>
      <rPr>
        <b/>
        <sz val="11"/>
        <rFont val="Cambria"/>
        <family val="1"/>
      </rPr>
      <t>699288003</t>
    </r>
    <r>
      <rPr>
        <sz val="11"/>
        <rFont val="Cambria"/>
        <family val="1"/>
      </rPr>
      <t xml:space="preserve"> Mature arteriovenous graft (finding)
</t>
    </r>
    <r>
      <rPr>
        <b/>
        <sz val="11"/>
        <rFont val="Cambria"/>
        <family val="1"/>
      </rPr>
      <t>280975005</t>
    </r>
    <r>
      <rPr>
        <sz val="11"/>
        <rFont val="Cambria"/>
        <family val="1"/>
      </rPr>
      <t xml:space="preserve"> Arteriovenous graft rupture (disorder)
</t>
    </r>
    <r>
      <rPr>
        <b/>
        <sz val="11"/>
        <rFont val="Cambria"/>
        <family val="1"/>
      </rPr>
      <t>280971001</t>
    </r>
    <r>
      <rPr>
        <sz val="11"/>
        <rFont val="Cambria"/>
        <family val="1"/>
      </rPr>
      <t xml:space="preserve"> Arteriovenous graft stenosis (disorder)
</t>
    </r>
    <r>
      <rPr>
        <b/>
        <sz val="11"/>
        <rFont val="Cambria"/>
        <family val="1"/>
      </rPr>
      <t>280976006</t>
    </r>
    <r>
      <rPr>
        <sz val="11"/>
        <rFont val="Cambria"/>
        <family val="1"/>
      </rPr>
      <t xml:space="preserve"> Arteriovenous graft aneurysm (disorder)
</t>
    </r>
    <r>
      <rPr>
        <b/>
        <sz val="11"/>
        <rFont val="Cambria"/>
        <family val="1"/>
      </rPr>
      <t>280970000</t>
    </r>
    <r>
      <rPr>
        <sz val="11"/>
        <rFont val="Cambria"/>
        <family val="1"/>
      </rPr>
      <t xml:space="preserve"> Arteriovenous graft occlusion (disorder)
</t>
    </r>
    <r>
      <rPr>
        <b/>
        <sz val="11"/>
        <rFont val="Cambria"/>
        <family val="1"/>
      </rPr>
      <t>280973003</t>
    </r>
    <r>
      <rPr>
        <sz val="11"/>
        <rFont val="Cambria"/>
        <family val="1"/>
      </rPr>
      <t xml:space="preserve"> Arteriovenous graft infection (disorder)
</t>
    </r>
    <r>
      <rPr>
        <b/>
        <sz val="11"/>
        <rFont val="Cambria"/>
        <family val="1"/>
      </rPr>
      <t>280974009</t>
    </r>
    <r>
      <rPr>
        <sz val="11"/>
        <rFont val="Cambria"/>
        <family val="1"/>
      </rPr>
      <t xml:space="preserve"> Arteriovenous graft hemorrhage (disorder)
</t>
    </r>
    <r>
      <rPr>
        <b/>
        <sz val="11"/>
        <rFont val="Cambria"/>
        <family val="1"/>
      </rPr>
      <t>280968009</t>
    </r>
    <r>
      <rPr>
        <sz val="11"/>
        <rFont val="Cambria"/>
        <family val="1"/>
      </rPr>
      <t xml:space="preserve"> Disorder of arteriovenous graft (disorder)
</t>
    </r>
    <r>
      <rPr>
        <b/>
        <sz val="11"/>
        <rFont val="Cambria"/>
        <family val="1"/>
      </rPr>
      <t>280972008</t>
    </r>
    <r>
      <rPr>
        <sz val="11"/>
        <rFont val="Cambria"/>
        <family val="1"/>
      </rPr>
      <t xml:space="preserve"> Arteriovenous graft thrombosis (disorder)
</t>
    </r>
    <r>
      <rPr>
        <b/>
        <sz val="11"/>
        <rFont val="Cambria"/>
        <family val="1"/>
      </rPr>
      <t>428110002</t>
    </r>
    <r>
      <rPr>
        <sz val="11"/>
        <rFont val="Cambria"/>
        <family val="1"/>
      </rPr>
      <t xml:space="preserve"> Pseudoaneurysm of arteriovenous graft (disorder)</t>
    </r>
  </si>
  <si>
    <t xml:space="preserve">72048-2 Date arteriovenous fistula usable 
68450-6 Graft maturity 
Trial Terms:
72046-6 Arteriovenous graft status 
72047-4 Arteriovenous fistula status [ESRD] 
68450-6 Graft maturity 
68449-8 Arteriovenous fistula maturity 
72053-2 Date arteriovenous fistula creation [ESRD] </t>
  </si>
  <si>
    <t>Change in SBP (trend over time)</t>
  </si>
  <si>
    <r>
      <t xml:space="preserve">271649006 </t>
    </r>
    <r>
      <rPr>
        <sz val="11"/>
        <rFont val="Cambria"/>
        <family val="1"/>
      </rPr>
      <t xml:space="preserve">Systolic blood pressure (observable entity)
</t>
    </r>
    <r>
      <rPr>
        <b/>
        <sz val="11"/>
        <rFont val="Cambria"/>
        <family val="1"/>
      </rPr>
      <t xml:space="preserve">72313002 </t>
    </r>
    <r>
      <rPr>
        <sz val="11"/>
        <rFont val="Cambria"/>
        <family val="1"/>
      </rPr>
      <t xml:space="preserve">Systolic arterial pressure (observable entity) 
</t>
    </r>
    <r>
      <rPr>
        <b/>
        <sz val="11"/>
        <rFont val="Cambria"/>
        <family val="1"/>
      </rPr>
      <t>407556006</t>
    </r>
    <r>
      <rPr>
        <sz val="11"/>
        <rFont val="Cambria"/>
        <family val="1"/>
      </rPr>
      <t xml:space="preserve"> Lying systolic blood pressure (observable entity) 
</t>
    </r>
    <r>
      <rPr>
        <b/>
        <sz val="11"/>
        <rFont val="Cambria"/>
        <family val="1"/>
      </rPr>
      <t>315612005</t>
    </r>
    <r>
      <rPr>
        <sz val="11"/>
        <rFont val="Cambria"/>
        <family val="1"/>
      </rPr>
      <t xml:space="preserve"> Target systolic blood pressure (observable entity) 
</t>
    </r>
    <r>
      <rPr>
        <b/>
        <sz val="11"/>
        <rFont val="Cambria"/>
        <family val="1"/>
      </rPr>
      <t>314440001</t>
    </r>
    <r>
      <rPr>
        <sz val="11"/>
        <rFont val="Cambria"/>
        <family val="1"/>
      </rPr>
      <t xml:space="preserve"> Average systolic blood pressure (observable entity) 
</t>
    </r>
    <r>
      <rPr>
        <b/>
        <sz val="11"/>
        <rFont val="Cambria"/>
        <family val="1"/>
      </rPr>
      <t>407554009</t>
    </r>
    <r>
      <rPr>
        <sz val="11"/>
        <rFont val="Cambria"/>
        <family val="1"/>
      </rPr>
      <t xml:space="preserve"> Sitting systolic blood pressure (observable entity) 
</t>
    </r>
    <r>
      <rPr>
        <b/>
        <sz val="11"/>
        <rFont val="Cambria"/>
        <family val="1"/>
      </rPr>
      <t>314438006</t>
    </r>
    <r>
      <rPr>
        <sz val="11"/>
        <rFont val="Cambria"/>
        <family val="1"/>
      </rPr>
      <t xml:space="preserve"> Minimum systolic blood pressure (observable entity) 
</t>
    </r>
    <r>
      <rPr>
        <b/>
        <sz val="11"/>
        <rFont val="Cambria"/>
        <family val="1"/>
      </rPr>
      <t>314439003</t>
    </r>
    <r>
      <rPr>
        <sz val="11"/>
        <rFont val="Cambria"/>
        <family val="1"/>
      </rPr>
      <t xml:space="preserve"> Maximum systolic blood pressure (observable entity) 
</t>
    </r>
    <r>
      <rPr>
        <b/>
        <sz val="11"/>
        <rFont val="Cambria"/>
        <family val="1"/>
      </rPr>
      <t>251071003</t>
    </r>
    <r>
      <rPr>
        <sz val="11"/>
        <rFont val="Cambria"/>
        <family val="1"/>
      </rPr>
      <t xml:space="preserve"> Invasive systolic arterial pressure (observable entity) 
</t>
    </r>
    <r>
      <rPr>
        <b/>
        <sz val="11"/>
        <rFont val="Cambria"/>
        <family val="1"/>
      </rPr>
      <t>314464000</t>
    </r>
    <r>
      <rPr>
        <sz val="11"/>
        <rFont val="Cambria"/>
        <family val="1"/>
      </rPr>
      <t xml:space="preserve"> 24 hour systolic blood pressure (observable entity)
</t>
    </r>
    <r>
      <rPr>
        <b/>
        <sz val="11"/>
        <rFont val="Cambria"/>
        <family val="1"/>
      </rPr>
      <t>251070002</t>
    </r>
    <r>
      <rPr>
        <sz val="11"/>
        <rFont val="Cambria"/>
        <family val="1"/>
      </rPr>
      <t xml:space="preserve"> Non-invasive systolic arterial pressure (observable entity)
413606001 Average home systolic blood pressure (observable entity)
</t>
    </r>
    <r>
      <rPr>
        <b/>
        <sz val="11"/>
        <rFont val="Cambria"/>
        <family val="1"/>
      </rPr>
      <t>398300007</t>
    </r>
    <r>
      <rPr>
        <sz val="11"/>
        <rFont val="Cambria"/>
        <family val="1"/>
      </rPr>
      <t xml:space="preserve"> Systolic blood pressure validity range (observable entity)
</t>
    </r>
    <r>
      <rPr>
        <b/>
        <sz val="11"/>
        <rFont val="Cambria"/>
        <family val="1"/>
      </rPr>
      <t>271649006</t>
    </r>
    <r>
      <rPr>
        <sz val="11"/>
        <rFont val="Cambria"/>
        <family val="1"/>
      </rPr>
      <t xml:space="preserve"> Systolic blood pressure (observable entity)
</t>
    </r>
    <r>
      <rPr>
        <b/>
        <sz val="11"/>
        <rFont val="Cambria"/>
        <family val="1"/>
      </rPr>
      <t>314448008</t>
    </r>
    <r>
      <rPr>
        <sz val="11"/>
        <rFont val="Cambria"/>
        <family val="1"/>
      </rPr>
      <t xml:space="preserve"> Maximum 24 hour systolic blood pressure (observable entity)
</t>
    </r>
    <r>
      <rPr>
        <b/>
        <sz val="11"/>
        <rFont val="Cambria"/>
        <family val="1"/>
      </rPr>
      <t>314447003</t>
    </r>
    <r>
      <rPr>
        <sz val="11"/>
        <rFont val="Cambria"/>
        <family val="1"/>
      </rPr>
      <t xml:space="preserve"> Minimum 24 hour systolic blood pressure (observable entity)</t>
    </r>
  </si>
  <si>
    <r>
      <rPr>
        <b/>
        <sz val="11"/>
        <rFont val="Cambria"/>
        <family val="1"/>
      </rPr>
      <t>271650006</t>
    </r>
    <r>
      <rPr>
        <sz val="11"/>
        <rFont val="Cambria"/>
        <family val="1"/>
      </rPr>
      <t xml:space="preserve"> Diastolic blood pressure (observable entity) 
</t>
    </r>
    <r>
      <rPr>
        <b/>
        <sz val="11"/>
        <rFont val="Cambria"/>
        <family val="1"/>
      </rPr>
      <t>407557002</t>
    </r>
    <r>
      <rPr>
        <sz val="11"/>
        <rFont val="Cambria"/>
        <family val="1"/>
      </rPr>
      <t xml:space="preserve"> Lying diastolic blood pressure (observable entity) 
</t>
    </r>
    <r>
      <rPr>
        <b/>
        <sz val="11"/>
        <rFont val="Cambria"/>
        <family val="1"/>
      </rPr>
      <t>314452008</t>
    </r>
    <r>
      <rPr>
        <sz val="11"/>
        <rFont val="Cambria"/>
        <family val="1"/>
      </rPr>
      <t xml:space="preserve"> Maximum diastolic blood pressure (observable entity) 
</t>
    </r>
    <r>
      <rPr>
        <b/>
        <sz val="11"/>
        <rFont val="Cambria"/>
        <family val="1"/>
      </rPr>
      <t>407555005</t>
    </r>
    <r>
      <rPr>
        <sz val="11"/>
        <rFont val="Cambria"/>
        <family val="1"/>
      </rPr>
      <t xml:space="preserve"> Sitting diastolic blood pressure (observable entity) 
</t>
    </r>
    <r>
      <rPr>
        <b/>
        <sz val="11"/>
        <rFont val="Cambria"/>
        <family val="1"/>
      </rPr>
      <t>251073000</t>
    </r>
    <r>
      <rPr>
        <sz val="11"/>
        <rFont val="Cambria"/>
        <family val="1"/>
      </rPr>
      <t xml:space="preserve"> Invasive diastolic arterial pressure (observable entity) 
</t>
    </r>
    <r>
      <rPr>
        <b/>
        <sz val="11"/>
        <rFont val="Cambria"/>
        <family val="1"/>
      </rPr>
      <t>446226005</t>
    </r>
    <r>
      <rPr>
        <sz val="11"/>
        <rFont val="Cambria"/>
        <family val="1"/>
      </rPr>
      <t xml:space="preserve"> Diastolic blood pressure on admission (observable entity) 
</t>
    </r>
    <r>
      <rPr>
        <b/>
        <sz val="11"/>
        <rFont val="Cambria"/>
        <family val="1"/>
      </rPr>
      <t>314465004</t>
    </r>
    <r>
      <rPr>
        <sz val="11"/>
        <rFont val="Cambria"/>
        <family val="1"/>
      </rPr>
      <t xml:space="preserve"> 24 hour diastolic blood pressure (observable entity) 
</t>
    </r>
    <r>
      <rPr>
        <b/>
        <sz val="11"/>
        <rFont val="Cambria"/>
        <family val="1"/>
      </rPr>
      <t>314456006</t>
    </r>
    <r>
      <rPr>
        <sz val="11"/>
        <rFont val="Cambria"/>
        <family val="1"/>
      </rPr>
      <t xml:space="preserve"> Minimum 24 hour diastolic blood pressure (observable entity) 
</t>
    </r>
    <r>
      <rPr>
        <b/>
        <sz val="11"/>
        <rFont val="Cambria"/>
        <family val="1"/>
      </rPr>
      <t>314462001</t>
    </r>
    <r>
      <rPr>
        <sz val="11"/>
        <rFont val="Cambria"/>
        <family val="1"/>
      </rPr>
      <t xml:space="preserve"> Average 24 hour diastolic blood pressure (observable entity) 
</t>
    </r>
    <r>
      <rPr>
        <b/>
        <sz val="11"/>
        <rFont val="Cambria"/>
        <family val="1"/>
      </rPr>
      <t>31445800</t>
    </r>
    <r>
      <rPr>
        <sz val="11"/>
        <rFont val="Cambria"/>
        <family val="1"/>
      </rPr>
      <t xml:space="preserve"> Maximum day interval diastolic blood pressure (observable entity) 
</t>
    </r>
    <r>
      <rPr>
        <b/>
        <sz val="11"/>
        <rFont val="Cambria"/>
        <family val="1"/>
      </rPr>
      <t>314455005</t>
    </r>
    <r>
      <rPr>
        <sz val="11"/>
        <rFont val="Cambria"/>
        <family val="1"/>
      </rPr>
      <t xml:space="preserve"> Minimum night interval diastolic blood pressure (observable entity)</t>
    </r>
  </si>
  <si>
    <r>
      <rPr>
        <b/>
        <sz val="11"/>
        <rFont val="Cambria"/>
        <family val="1"/>
      </rPr>
      <t>27113001</t>
    </r>
    <r>
      <rPr>
        <sz val="11"/>
        <rFont val="Cambria"/>
        <family val="1"/>
      </rPr>
      <t xml:space="preserve"> Body weight (observable entity) 
</t>
    </r>
    <r>
      <rPr>
        <b/>
        <sz val="11"/>
        <rFont val="Cambria"/>
        <family val="1"/>
      </rPr>
      <t>363809009</t>
    </r>
    <r>
      <rPr>
        <sz val="11"/>
        <rFont val="Cambria"/>
        <family val="1"/>
      </rPr>
      <t xml:space="preserve"> Usual body weight (observable entity) 
</t>
    </r>
  </si>
  <si>
    <t xml:space="preserve">390734006 Target weight (observable entity) 
170804003 Ideal body weight (observable entity) </t>
  </si>
  <si>
    <t>Change in weight (trend over time)</t>
  </si>
  <si>
    <t>Change in serum phosphorus (trend over time)</t>
  </si>
  <si>
    <r>
      <rPr>
        <b/>
        <sz val="11"/>
        <rFont val="Cambria"/>
        <family val="1"/>
      </rPr>
      <t>102637000</t>
    </r>
    <r>
      <rPr>
        <sz val="11"/>
        <rFont val="Cambria"/>
        <family val="1"/>
      </rPr>
      <t xml:space="preserve"> Anion gap, function (observable entity) 
 </t>
    </r>
    <r>
      <rPr>
        <b/>
        <sz val="11"/>
        <rFont val="Cambria"/>
        <family val="1"/>
      </rPr>
      <t xml:space="preserve">702694001 </t>
    </r>
    <r>
      <rPr>
        <sz val="11"/>
        <rFont val="Cambria"/>
        <family val="1"/>
      </rPr>
      <t xml:space="preserve">Anion gap based on sodium, potassium, chloride and bicarbonate ions (observable entity)
</t>
    </r>
    <r>
      <rPr>
        <b/>
        <sz val="11"/>
        <rFont val="Cambria"/>
        <family val="1"/>
      </rPr>
      <t>703487004</t>
    </r>
    <r>
      <rPr>
        <sz val="11"/>
        <rFont val="Cambria"/>
        <family val="1"/>
      </rPr>
      <t xml:space="preserve"> Anion gap based on sodium, chloride and bicarbonate ions (observable entity)
</t>
    </r>
    <r>
      <rPr>
        <b/>
        <sz val="11"/>
        <rFont val="Cambria"/>
        <family val="1"/>
      </rPr>
      <t xml:space="preserve">102637000 </t>
    </r>
    <r>
      <rPr>
        <sz val="11"/>
        <rFont val="Cambria"/>
        <family val="1"/>
      </rPr>
      <t>Anion gap, function (observable entity)</t>
    </r>
  </si>
  <si>
    <t>Fatigue</t>
  </si>
  <si>
    <r>
      <rPr>
        <b/>
        <sz val="11"/>
        <rFont val="Cambria"/>
        <family val="1"/>
      </rPr>
      <t xml:space="preserve">84229001 </t>
    </r>
    <r>
      <rPr>
        <sz val="11"/>
        <rFont val="Cambria"/>
        <family val="1"/>
      </rPr>
      <t xml:space="preserve">Fatigue (finding)
</t>
    </r>
    <r>
      <rPr>
        <b/>
        <sz val="11"/>
        <rFont val="Cambria"/>
        <family val="1"/>
      </rPr>
      <t>440398005</t>
    </r>
    <r>
      <rPr>
        <sz val="11"/>
        <rFont val="Cambria"/>
        <family val="1"/>
      </rPr>
      <t xml:space="preserve"> Level of fatigue (observable entity)</t>
    </r>
  </si>
  <si>
    <r>
      <rPr>
        <b/>
        <sz val="11"/>
        <rFont val="Cambria"/>
        <family val="1"/>
      </rPr>
      <t xml:space="preserve">75275-8 </t>
    </r>
    <r>
      <rPr>
        <sz val="11"/>
        <rFont val="Cambria"/>
        <family val="1"/>
      </rPr>
      <t xml:space="preserve">Cognitive function [Interpretation] 
</t>
    </r>
    <r>
      <rPr>
        <b/>
        <sz val="11"/>
        <rFont val="Cambria"/>
        <family val="1"/>
      </rPr>
      <t xml:space="preserve">11333-2 </t>
    </r>
    <r>
      <rPr>
        <sz val="11"/>
        <rFont val="Cambria"/>
        <family val="1"/>
      </rPr>
      <t xml:space="preserve">History of Cognitive function 
</t>
    </r>
    <r>
      <rPr>
        <b/>
        <sz val="11"/>
        <rFont val="Cambria"/>
        <family val="1"/>
      </rPr>
      <t>79536-9</t>
    </r>
    <r>
      <rPr>
        <sz val="11"/>
        <rFont val="Cambria"/>
        <family val="1"/>
      </rPr>
      <t xml:space="preserve"> Applied cognitive score standard error [AM-PAC] 
</t>
    </r>
    <r>
      <rPr>
        <b/>
        <sz val="11"/>
        <rFont val="Cambria"/>
        <family val="1"/>
      </rPr>
      <t xml:space="preserve">81537-3 </t>
    </r>
    <r>
      <rPr>
        <sz val="11"/>
        <rFont val="Cambria"/>
        <family val="1"/>
      </rPr>
      <t xml:space="preserve">PROMIS cognitive function - abilities subset - version 2.0 T-score 
</t>
    </r>
    <r>
      <rPr>
        <b/>
        <sz val="11"/>
        <rFont val="Cambria"/>
        <family val="1"/>
      </rPr>
      <t>81538-1</t>
    </r>
    <r>
      <rPr>
        <sz val="11"/>
        <rFont val="Cambria"/>
        <family val="1"/>
      </rPr>
      <t xml:space="preserve"> PROMIS cognitive function - version 2.0 T-score 
</t>
    </r>
    <r>
      <rPr>
        <b/>
        <sz val="11"/>
        <rFont val="Cambria"/>
        <family val="1"/>
      </rPr>
      <t>81492-1</t>
    </r>
    <r>
      <rPr>
        <sz val="11"/>
        <rFont val="Cambria"/>
        <family val="1"/>
      </rPr>
      <t xml:space="preserve"> PROMIS item bank - cognitive function - abilities subset - version 2.0 
</t>
    </r>
    <r>
      <rPr>
        <b/>
        <sz val="11"/>
        <rFont val="Cambria"/>
        <family val="1"/>
      </rPr>
      <t>81524-1</t>
    </r>
    <r>
      <rPr>
        <sz val="11"/>
        <rFont val="Cambria"/>
        <family val="1"/>
      </rPr>
      <t xml:space="preserve"> PROMIS item bank - cognitive function - version 2.0 
</t>
    </r>
    <r>
      <rPr>
        <b/>
        <sz val="11"/>
        <rFont val="Cambria"/>
        <family val="1"/>
      </rPr>
      <t xml:space="preserve">81525-8 </t>
    </r>
    <r>
      <rPr>
        <sz val="11"/>
        <rFont val="Cambria"/>
        <family val="1"/>
      </rPr>
      <t xml:space="preserve">PROMIS short form - cognitive function - abilities subset 4a - version 2.0 
</t>
    </r>
    <r>
      <rPr>
        <b/>
        <sz val="11"/>
        <rFont val="Cambria"/>
        <family val="1"/>
      </rPr>
      <t>81534-0</t>
    </r>
    <r>
      <rPr>
        <sz val="11"/>
        <rFont val="Cambria"/>
        <family val="1"/>
      </rPr>
      <t xml:space="preserve"> PROMIS short form - cognitive function - abilities subset 4a - version 2.0 raw score 
</t>
    </r>
    <r>
      <rPr>
        <b/>
        <sz val="11"/>
        <rFont val="Cambria"/>
        <family val="1"/>
      </rPr>
      <t xml:space="preserve">81526-6 </t>
    </r>
    <r>
      <rPr>
        <sz val="11"/>
        <rFont val="Cambria"/>
        <family val="1"/>
      </rPr>
      <t xml:space="preserve">PROMIS short form - cognitive function - abilities subset 6a - version 2.0 
</t>
    </r>
    <r>
      <rPr>
        <b/>
        <sz val="11"/>
        <rFont val="Cambria"/>
        <family val="1"/>
      </rPr>
      <t>81535-7</t>
    </r>
    <r>
      <rPr>
        <sz val="11"/>
        <rFont val="Cambria"/>
        <family val="1"/>
      </rPr>
      <t xml:space="preserve"> PROMIS short form - cognitive function - abilities subset 6a - version 2.0 raw score 
</t>
    </r>
    <r>
      <rPr>
        <b/>
        <sz val="11"/>
        <rFont val="Cambria"/>
        <family val="1"/>
      </rPr>
      <t xml:space="preserve">81527-4 </t>
    </r>
    <r>
      <rPr>
        <sz val="11"/>
        <rFont val="Cambria"/>
        <family val="1"/>
      </rPr>
      <t xml:space="preserve">PROMIS short form - cognitive function - abilities subset 8a - version 2.0 
</t>
    </r>
    <r>
      <rPr>
        <b/>
        <sz val="11"/>
        <rFont val="Cambria"/>
        <family val="1"/>
      </rPr>
      <t xml:space="preserve">81536-5 </t>
    </r>
    <r>
      <rPr>
        <sz val="11"/>
        <rFont val="Cambria"/>
        <family val="1"/>
      </rPr>
      <t xml:space="preserve">PROMIS short form - cognitive function - abilities subset 8a - version 2.0 raw score 
</t>
    </r>
    <r>
      <rPr>
        <b/>
        <sz val="11"/>
        <rFont val="Cambria"/>
        <family val="1"/>
      </rPr>
      <t xml:space="preserve">81528-2 </t>
    </r>
    <r>
      <rPr>
        <sz val="11"/>
        <rFont val="Cambria"/>
        <family val="1"/>
      </rPr>
      <t xml:space="preserve">PROMIS short form - cognitive function 4a - version 2.0 
</t>
    </r>
    <r>
      <rPr>
        <b/>
        <sz val="11"/>
        <rFont val="Cambria"/>
        <family val="1"/>
      </rPr>
      <t>81533-2</t>
    </r>
    <r>
      <rPr>
        <sz val="11"/>
        <rFont val="Cambria"/>
        <family val="1"/>
      </rPr>
      <t xml:space="preserve"> PROMIS short form - cognitive function 4a - version 2.0 raw score 
</t>
    </r>
    <r>
      <rPr>
        <b/>
        <sz val="11"/>
        <rFont val="Cambria"/>
        <family val="1"/>
      </rPr>
      <t xml:space="preserve">81529-0 </t>
    </r>
    <r>
      <rPr>
        <sz val="11"/>
        <rFont val="Cambria"/>
        <family val="1"/>
      </rPr>
      <t xml:space="preserve">PROMIS short form - cognitive function 6a - version 2.0 
</t>
    </r>
    <r>
      <rPr>
        <b/>
        <sz val="11"/>
        <rFont val="Cambria"/>
        <family val="1"/>
      </rPr>
      <t>81532-4</t>
    </r>
    <r>
      <rPr>
        <sz val="11"/>
        <rFont val="Cambria"/>
        <family val="1"/>
      </rPr>
      <t xml:space="preserve"> PROMIS short form - cognitive function 6a - version 2.0 raw score 
</t>
    </r>
    <r>
      <rPr>
        <b/>
        <sz val="11"/>
        <rFont val="Cambria"/>
        <family val="1"/>
      </rPr>
      <t xml:space="preserve">81530-8 </t>
    </r>
    <r>
      <rPr>
        <sz val="11"/>
        <rFont val="Cambria"/>
        <family val="1"/>
      </rPr>
      <t xml:space="preserve">PROMIS short form - cognitive function 8a - version 2.0 
</t>
    </r>
    <r>
      <rPr>
        <b/>
        <sz val="11"/>
        <rFont val="Cambria"/>
        <family val="1"/>
      </rPr>
      <t xml:space="preserve">81531-6 </t>
    </r>
    <r>
      <rPr>
        <sz val="11"/>
        <rFont val="Cambria"/>
        <family val="1"/>
      </rPr>
      <t xml:space="preserve">PROMIS short form - cognitive function 8a - version 2.0 raw score 
</t>
    </r>
    <r>
      <rPr>
        <b/>
        <sz val="11"/>
        <rFont val="Cambria"/>
        <family val="1"/>
      </rPr>
      <t>79537-7</t>
    </r>
    <r>
      <rPr>
        <sz val="11"/>
        <rFont val="Cambria"/>
        <family val="1"/>
      </rPr>
      <t xml:space="preserve"> Applied cognitive items number [Activity Measure for Post-Acute Care] 
</t>
    </r>
    <r>
      <rPr>
        <b/>
        <sz val="11"/>
        <rFont val="Cambria"/>
        <family val="1"/>
      </rPr>
      <t xml:space="preserve">79535-1 </t>
    </r>
    <r>
      <rPr>
        <sz val="11"/>
        <rFont val="Cambria"/>
        <family val="1"/>
      </rPr>
      <t xml:space="preserve">Applied cognitive score [AM-PAC] 
</t>
    </r>
    <r>
      <rPr>
        <b/>
        <sz val="11"/>
        <rFont val="Cambria"/>
        <family val="1"/>
      </rPr>
      <t xml:space="preserve">45497-5 </t>
    </r>
    <r>
      <rPr>
        <sz val="11"/>
        <rFont val="Cambria"/>
        <family val="1"/>
      </rPr>
      <t xml:space="preserve">Change in cognitive status [Minimum Data Set] 
</t>
    </r>
    <r>
      <rPr>
        <b/>
        <sz val="11"/>
        <rFont val="Cambria"/>
        <family val="1"/>
      </rPr>
      <t xml:space="preserve">71130-9 </t>
    </r>
    <r>
      <rPr>
        <sz val="11"/>
        <rFont val="Cambria"/>
        <family val="1"/>
      </rPr>
      <t xml:space="preserve">Cognitive functioning [FACIT] 
</t>
    </r>
    <r>
      <rPr>
        <b/>
        <sz val="11"/>
        <rFont val="Cambria"/>
        <family val="1"/>
      </rPr>
      <t xml:space="preserve">46589-8 </t>
    </r>
    <r>
      <rPr>
        <sz val="11"/>
        <rFont val="Cambria"/>
        <family val="1"/>
      </rPr>
      <t xml:space="preserve">Cognitive functioning [OASIS] 
</t>
    </r>
    <r>
      <rPr>
        <b/>
        <sz val="11"/>
        <rFont val="Cambria"/>
        <family val="1"/>
      </rPr>
      <t xml:space="preserve">66610-7 </t>
    </r>
    <r>
      <rPr>
        <sz val="11"/>
        <rFont val="Cambria"/>
        <family val="1"/>
      </rPr>
      <t xml:space="preserve">Cognitive impairment [Reported]   
</t>
    </r>
    <r>
      <rPr>
        <b/>
        <sz val="11"/>
        <rFont val="Cambria"/>
        <family val="1"/>
      </rPr>
      <t xml:space="preserve">58160-3 </t>
    </r>
    <r>
      <rPr>
        <sz val="11"/>
        <rFont val="Cambria"/>
        <family val="1"/>
      </rPr>
      <t xml:space="preserve">Cognitive loss/dementia - addressed in care plan [MDSv3] 
</t>
    </r>
    <r>
      <rPr>
        <b/>
        <sz val="11"/>
        <rFont val="Cambria"/>
        <family val="1"/>
      </rPr>
      <t xml:space="preserve">58159-5 </t>
    </r>
    <r>
      <rPr>
        <sz val="11"/>
        <rFont val="Cambria"/>
        <family val="1"/>
      </rPr>
      <t xml:space="preserve">Cognitive loss/dementia - care area triggered [MDSv3] 
</t>
    </r>
    <r>
      <rPr>
        <b/>
        <sz val="11"/>
        <rFont val="Cambria"/>
        <family val="1"/>
      </rPr>
      <t xml:space="preserve">45897-6 </t>
    </r>
    <r>
      <rPr>
        <sz val="11"/>
        <rFont val="Cambria"/>
        <family val="1"/>
      </rPr>
      <t xml:space="preserve">Cognitive loss or dementia trigger [Minimum Data Set] 
</t>
    </r>
    <r>
      <rPr>
        <b/>
        <sz val="11"/>
        <rFont val="Cambria"/>
        <family val="1"/>
      </rPr>
      <t xml:space="preserve">54509-5 </t>
    </r>
    <r>
      <rPr>
        <sz val="11"/>
        <rFont val="Cambria"/>
        <family val="1"/>
      </rPr>
      <t xml:space="preserve">Cognitive patterns 
</t>
    </r>
    <r>
      <rPr>
        <b/>
        <sz val="11"/>
        <rFont val="Cambria"/>
        <family val="1"/>
      </rPr>
      <t xml:space="preserve">45987-5 </t>
    </r>
    <r>
      <rPr>
        <sz val="11"/>
        <rFont val="Cambria"/>
        <family val="1"/>
      </rPr>
      <t xml:space="preserve">Cognitive patterns section 
</t>
    </r>
    <r>
      <rPr>
        <b/>
        <sz val="11"/>
        <rFont val="Cambria"/>
        <family val="1"/>
      </rPr>
      <t xml:space="preserve">45490-0 </t>
    </r>
    <r>
      <rPr>
        <sz val="11"/>
        <rFont val="Cambria"/>
        <family val="1"/>
      </rPr>
      <t xml:space="preserve">Cognitive skills for daily decision making [Minimum Data Set] 
</t>
    </r>
    <r>
      <rPr>
        <b/>
        <sz val="11"/>
        <rFont val="Cambria"/>
        <family val="1"/>
      </rPr>
      <t>54624-2</t>
    </r>
    <r>
      <rPr>
        <sz val="11"/>
        <rFont val="Cambria"/>
        <family val="1"/>
      </rPr>
      <t xml:space="preserve"> Cognitive skills for daily decision making in last 7 days [MDSv3] 
</t>
    </r>
    <r>
      <rPr>
        <b/>
        <sz val="11"/>
        <rFont val="Cambria"/>
        <family val="1"/>
      </rPr>
      <t xml:space="preserve">52487-6 </t>
    </r>
    <r>
      <rPr>
        <sz val="11"/>
        <rFont val="Cambria"/>
        <family val="1"/>
      </rPr>
      <t xml:space="preserve">Cognitive Status, Mood and Pain 
</t>
    </r>
    <r>
      <rPr>
        <b/>
        <sz val="11"/>
        <rFont val="Cambria"/>
        <family val="1"/>
      </rPr>
      <t xml:space="preserve">46065-9 </t>
    </r>
    <r>
      <rPr>
        <sz val="11"/>
        <rFont val="Cambria"/>
        <family val="1"/>
      </rPr>
      <t xml:space="preserve">Intervention programs for mood, behavior and cognitive loss Set 
</t>
    </r>
    <r>
      <rPr>
        <b/>
        <sz val="11"/>
        <rFont val="Cambria"/>
        <family val="1"/>
      </rPr>
      <t xml:space="preserve">72133-2 </t>
    </r>
    <r>
      <rPr>
        <sz val="11"/>
        <rFont val="Cambria"/>
        <family val="1"/>
      </rPr>
      <t xml:space="preserve">Montreal Cognitive Assessment [MoCA] 
</t>
    </r>
    <r>
      <rPr>
        <b/>
        <sz val="11"/>
        <rFont val="Cambria"/>
        <family val="1"/>
      </rPr>
      <t xml:space="preserve">45858-8 </t>
    </r>
    <r>
      <rPr>
        <sz val="11"/>
        <rFont val="Cambria"/>
        <family val="1"/>
      </rPr>
      <t xml:space="preserve">Mood, behavior, cognitive loss programs - none of above [Minimum Data Set] 
</t>
    </r>
    <r>
      <rPr>
        <b/>
        <sz val="11"/>
        <rFont val="Cambria"/>
        <family val="1"/>
      </rPr>
      <t xml:space="preserve">52494-2 </t>
    </r>
    <r>
      <rPr>
        <sz val="11"/>
        <rFont val="Cambria"/>
        <family val="1"/>
      </rPr>
      <t xml:space="preserve">Observational Assessment of Cognitive Status at 2 day Assessment Period 
</t>
    </r>
    <r>
      <rPr>
        <b/>
        <sz val="11"/>
        <rFont val="Cambria"/>
        <family val="1"/>
      </rPr>
      <t>70785-1</t>
    </r>
    <r>
      <rPr>
        <sz val="11"/>
        <rFont val="Cambria"/>
        <family val="1"/>
      </rPr>
      <t xml:space="preserve"> Perceived cognitive abilities [FACIT] 
</t>
    </r>
    <r>
      <rPr>
        <b/>
        <sz val="11"/>
        <rFont val="Cambria"/>
        <family val="1"/>
      </rPr>
      <t xml:space="preserve">70849-5 </t>
    </r>
    <r>
      <rPr>
        <sz val="11"/>
        <rFont val="Cambria"/>
        <family val="1"/>
      </rPr>
      <t xml:space="preserve">Perceived cognitive impairments [FACIT] 
</t>
    </r>
    <r>
      <rPr>
        <b/>
        <sz val="11"/>
        <rFont val="Cambria"/>
        <family val="1"/>
      </rPr>
      <t xml:space="preserve">45919-8 </t>
    </r>
    <r>
      <rPr>
        <sz val="11"/>
        <rFont val="Cambria"/>
        <family val="1"/>
      </rPr>
      <t xml:space="preserve">Resident assessment protocol 2--Cognitive loss - proceed with care [Minimum Data Set] 
</t>
    </r>
    <r>
      <rPr>
        <b/>
        <sz val="11"/>
        <rFont val="Cambria"/>
        <family val="1"/>
      </rPr>
      <t xml:space="preserve">45918-0 </t>
    </r>
    <r>
      <rPr>
        <sz val="11"/>
        <rFont val="Cambria"/>
        <family val="1"/>
      </rPr>
      <t xml:space="preserve">Resident assessment protocol 2--Cognitive loss - triggered [Minimum Data Set] 
</t>
    </r>
    <r>
      <rPr>
        <b/>
        <sz val="11"/>
        <rFont val="Cambria"/>
        <family val="1"/>
      </rPr>
      <t xml:space="preserve">71946-8 </t>
    </r>
    <r>
      <rPr>
        <sz val="11"/>
        <rFont val="Cambria"/>
        <family val="1"/>
      </rPr>
      <t xml:space="preserve">Short Informant Questionnaire on Cognitive Decline in the Elderly [IQCODE] 
</t>
    </r>
    <r>
      <rPr>
        <b/>
        <sz val="11"/>
        <rFont val="Cambria"/>
        <family val="1"/>
      </rPr>
      <t>79115-2</t>
    </r>
    <r>
      <rPr>
        <sz val="11"/>
        <rFont val="Cambria"/>
        <family val="1"/>
      </rPr>
      <t xml:space="preserve"> General Practitioner Assessment of Cognition [GPCOG] 
</t>
    </r>
    <r>
      <rPr>
        <b/>
        <sz val="11"/>
        <rFont val="Cambria"/>
        <family val="1"/>
      </rPr>
      <t>79114-5</t>
    </r>
    <r>
      <rPr>
        <sz val="11"/>
        <rFont val="Cambria"/>
        <family val="1"/>
      </rPr>
      <t xml:space="preserve"> Total score - Patient examination [GPCOG] 
</t>
    </r>
    <r>
      <rPr>
        <b/>
        <sz val="11"/>
        <rFont val="Cambria"/>
        <family val="1"/>
      </rPr>
      <t>79124-4</t>
    </r>
    <r>
      <rPr>
        <sz val="11"/>
        <rFont val="Cambria"/>
        <family val="1"/>
      </rPr>
      <t xml:space="preserve"> Total score - Informant interview [GPCOG] 
</t>
    </r>
    <r>
      <rPr>
        <b/>
        <sz val="11"/>
        <rFont val="Cambria"/>
        <family val="1"/>
      </rPr>
      <t>79117-8</t>
    </r>
    <r>
      <rPr>
        <sz val="11"/>
        <rFont val="Cambria"/>
        <family val="1"/>
      </rPr>
      <t xml:space="preserve"> Patient examination panel [GPCOG] 
</t>
    </r>
    <r>
      <rPr>
        <b/>
        <sz val="11"/>
        <rFont val="Cambria"/>
        <family val="1"/>
      </rPr>
      <t>79106-1</t>
    </r>
    <r>
      <rPr>
        <sz val="11"/>
        <rFont val="Cambria"/>
        <family val="1"/>
      </rPr>
      <t xml:space="preserve"> Can correctly draw all the numbers to indicate the hours of a clock [GPCOG] 
</t>
    </r>
    <r>
      <rPr>
        <b/>
        <sz val="11"/>
        <rFont val="Cambria"/>
        <family val="1"/>
      </rPr>
      <t>72234-8</t>
    </r>
    <r>
      <rPr>
        <sz val="11"/>
        <rFont val="Cambria"/>
        <family val="1"/>
      </rPr>
      <t xml:space="preserve"> Mini-Cog 
</t>
    </r>
    <r>
      <rPr>
        <b/>
        <sz val="11"/>
        <rFont val="Cambria"/>
        <family val="1"/>
      </rPr>
      <t xml:space="preserve">72233-0 </t>
    </r>
    <r>
      <rPr>
        <sz val="11"/>
        <rFont val="Cambria"/>
        <family val="1"/>
      </rPr>
      <t xml:space="preserve">Total score [Mini-Cog] 
</t>
    </r>
    <r>
      <rPr>
        <b/>
        <sz val="11"/>
        <rFont val="Cambria"/>
        <family val="1"/>
      </rPr>
      <t xml:space="preserve">42850-8 </t>
    </r>
    <r>
      <rPr>
        <sz val="11"/>
        <rFont val="Cambria"/>
        <family val="1"/>
      </rPr>
      <t xml:space="preserve">Memory impairment [CCC] </t>
    </r>
  </si>
  <si>
    <r>
      <rPr>
        <b/>
        <sz val="11"/>
        <rFont val="Cambria"/>
        <family val="1"/>
      </rPr>
      <t xml:space="preserve">386806002 </t>
    </r>
    <r>
      <rPr>
        <sz val="11"/>
        <rFont val="Cambria"/>
        <family val="1"/>
      </rPr>
      <t xml:space="preserve">Impaired cognition (finding)
</t>
    </r>
    <r>
      <rPr>
        <b/>
        <sz val="11"/>
        <rFont val="Cambria"/>
        <family val="1"/>
      </rPr>
      <t>443265004</t>
    </r>
    <r>
      <rPr>
        <sz val="11"/>
        <rFont val="Cambria"/>
        <family val="1"/>
      </rPr>
      <t xml:space="preserve"> Cognitive disorder (disorder)
311465003 Cognitive functions (observable entity) 
</t>
    </r>
    <r>
      <rPr>
        <b/>
        <sz val="11"/>
        <rFont val="Cambria"/>
        <family val="1"/>
      </rPr>
      <t>386805003</t>
    </r>
    <r>
      <rPr>
        <sz val="11"/>
        <rFont val="Cambria"/>
        <family val="1"/>
      </rPr>
      <t xml:space="preserve"> Mild cognitive disorder (disorder)
</t>
    </r>
    <r>
      <rPr>
        <b/>
        <sz val="11"/>
        <rFont val="Cambria"/>
        <family val="1"/>
      </rPr>
      <t>702956004</t>
    </r>
    <r>
      <rPr>
        <sz val="11"/>
        <rFont val="Cambria"/>
        <family val="1"/>
      </rPr>
      <t xml:space="preserve"> Severe cognitive impairment (finding)
</t>
    </r>
    <r>
      <rPr>
        <b/>
        <sz val="11"/>
        <rFont val="Cambria"/>
        <family val="1"/>
      </rPr>
      <t>110352000</t>
    </r>
    <r>
      <rPr>
        <sz val="11"/>
        <rFont val="Cambria"/>
        <family val="1"/>
      </rPr>
      <t xml:space="preserve"> Minimal cognitive impairment (finding)
</t>
    </r>
    <r>
      <rPr>
        <b/>
        <sz val="11"/>
        <rFont val="Cambria"/>
        <family val="1"/>
      </rPr>
      <t>312011006</t>
    </r>
    <r>
      <rPr>
        <sz val="11"/>
        <rFont val="Cambria"/>
        <family val="1"/>
      </rPr>
      <t xml:space="preserve"> Cognitive function: planning (observable entity)
</t>
    </r>
    <r>
      <rPr>
        <b/>
        <sz val="11"/>
        <rFont val="Cambria"/>
        <family val="1"/>
      </rPr>
      <t>312012004</t>
    </r>
    <r>
      <rPr>
        <sz val="11"/>
        <rFont val="Cambria"/>
        <family val="1"/>
      </rPr>
      <t xml:space="preserve"> Cognitive function: awareness (observable entity)
</t>
    </r>
    <r>
      <rPr>
        <b/>
        <sz val="11"/>
        <rFont val="Cambria"/>
        <family val="1"/>
      </rPr>
      <t>231448004</t>
    </r>
    <r>
      <rPr>
        <sz val="11"/>
        <rFont val="Cambria"/>
        <family val="1"/>
      </rPr>
      <t xml:space="preserve"> Age-associated memory impairment (disorder)
</t>
    </r>
    <r>
      <rPr>
        <b/>
        <sz val="11"/>
        <rFont val="Cambria"/>
        <family val="1"/>
      </rPr>
      <t xml:space="preserve">373930000 </t>
    </r>
    <r>
      <rPr>
        <sz val="11"/>
        <rFont val="Cambria"/>
        <family val="1"/>
      </rPr>
      <t xml:space="preserve">Cognitive function finding (finding)
</t>
    </r>
    <r>
      <rPr>
        <b/>
        <sz val="11"/>
        <rFont val="Cambria"/>
        <family val="1"/>
      </rPr>
      <t>713408000</t>
    </r>
    <r>
      <rPr>
        <sz val="11"/>
        <rFont val="Cambria"/>
        <family val="1"/>
      </rPr>
      <t xml:space="preserve"> Mini-Cog brief cognitive screening test score (observable entity)</t>
    </r>
  </si>
  <si>
    <r>
      <rPr>
        <b/>
        <sz val="11"/>
        <rFont val="Cambria"/>
        <family val="1"/>
      </rPr>
      <t xml:space="preserve">129025006 </t>
    </r>
    <r>
      <rPr>
        <sz val="11"/>
        <rFont val="Cambria"/>
        <family val="1"/>
      </rPr>
      <t xml:space="preserve">Activity of daily living (observable entity) |
</t>
    </r>
    <r>
      <rPr>
        <b/>
        <sz val="11"/>
        <rFont val="Cambria"/>
        <family val="1"/>
      </rPr>
      <t xml:space="preserve">129001003 </t>
    </r>
    <r>
      <rPr>
        <sz val="11"/>
        <rFont val="Cambria"/>
        <family val="1"/>
      </rPr>
      <t xml:space="preserve">Basic activity of daily living (finding) 
</t>
    </r>
    <r>
      <rPr>
        <b/>
        <sz val="11"/>
        <rFont val="Cambria"/>
        <family val="1"/>
      </rPr>
      <t xml:space="preserve">129055004 </t>
    </r>
    <r>
      <rPr>
        <sz val="11"/>
        <rFont val="Cambria"/>
        <family val="1"/>
      </rPr>
      <t xml:space="preserve">Bathing - Activity of daily living (finding)  
</t>
    </r>
    <r>
      <rPr>
        <b/>
        <sz val="11"/>
        <rFont val="Cambria"/>
        <family val="1"/>
      </rPr>
      <t>285592006</t>
    </r>
    <r>
      <rPr>
        <sz val="11"/>
        <rFont val="Cambria"/>
        <family val="1"/>
      </rPr>
      <t xml:space="preserve"> Personal care activity (observable entity) 
</t>
    </r>
    <r>
      <rPr>
        <b/>
        <sz val="11"/>
        <rFont val="Cambria"/>
        <family val="1"/>
      </rPr>
      <t xml:space="preserve">118233009 </t>
    </r>
    <r>
      <rPr>
        <sz val="11"/>
        <rFont val="Cambria"/>
        <family val="1"/>
      </rPr>
      <t xml:space="preserve">Finding of activity of daily living (finding) 
</t>
    </r>
    <r>
      <rPr>
        <b/>
        <sz val="11"/>
        <rFont val="Cambria"/>
        <family val="1"/>
      </rPr>
      <t>404981008</t>
    </r>
    <r>
      <rPr>
        <sz val="11"/>
        <rFont val="Cambria"/>
        <family val="1"/>
      </rPr>
      <t xml:space="preserve"> Ability to perform instrumental activities of daily living (observable entity)</t>
    </r>
  </si>
  <si>
    <r>
      <rPr>
        <b/>
        <sz val="11"/>
        <rFont val="Cambria"/>
        <family val="1"/>
      </rPr>
      <t>363901006</t>
    </r>
    <r>
      <rPr>
        <sz val="11"/>
        <rFont val="Cambria"/>
        <family val="1"/>
      </rPr>
      <t xml:space="preserve"> Detail of sexuality and sexual activity (observable entity)
</t>
    </r>
    <r>
      <rPr>
        <b/>
        <sz val="11"/>
        <rFont val="Cambria"/>
        <family val="1"/>
      </rPr>
      <t>248093007</t>
    </r>
    <r>
      <rPr>
        <sz val="11"/>
        <rFont val="Cambria"/>
        <family val="1"/>
      </rPr>
      <t xml:space="preserve"> Erotic interest (observable entity) 
</t>
    </r>
    <r>
      <rPr>
        <b/>
        <sz val="11"/>
        <rFont val="Cambria"/>
        <family val="1"/>
      </rPr>
      <t>118199002</t>
    </r>
    <r>
      <rPr>
        <sz val="11"/>
        <rFont val="Cambria"/>
        <family val="1"/>
      </rPr>
      <t xml:space="preserve"> Finding relating to sexuality and sexual activity (finding) 
</t>
    </r>
    <r>
      <rPr>
        <b/>
        <sz val="11"/>
        <rFont val="Cambria"/>
        <family val="1"/>
      </rPr>
      <t>228453005</t>
    </r>
    <r>
      <rPr>
        <sz val="11"/>
        <rFont val="Cambria"/>
        <family val="1"/>
      </rPr>
      <t xml:space="preserve"> Sexually active (finding) 
</t>
    </r>
    <r>
      <rPr>
        <b/>
        <sz val="11"/>
        <rFont val="Cambria"/>
        <family val="1"/>
      </rPr>
      <t>162174005</t>
    </r>
    <r>
      <rPr>
        <sz val="11"/>
        <rFont val="Cambria"/>
        <family val="1"/>
      </rPr>
      <t xml:space="preserve"> Sexual activity - weekly (finding) 
</t>
    </r>
    <r>
      <rPr>
        <b/>
        <sz val="11"/>
        <rFont val="Cambria"/>
        <family val="1"/>
      </rPr>
      <t>162176007</t>
    </r>
    <r>
      <rPr>
        <sz val="11"/>
        <rFont val="Cambria"/>
        <family val="1"/>
      </rPr>
      <t xml:space="preserve"> Sexual activity - monthly (finding) 
</t>
    </r>
    <r>
      <rPr>
        <b/>
        <sz val="11"/>
        <rFont val="Cambria"/>
        <family val="1"/>
      </rPr>
      <t>267068004</t>
    </r>
    <r>
      <rPr>
        <sz val="11"/>
        <rFont val="Cambria"/>
        <family val="1"/>
      </rPr>
      <t xml:space="preserve"> Never been sexually active (finding)</t>
    </r>
  </si>
  <si>
    <t xml:space="preserve">87276001 Nutritional status (observable entity) </t>
  </si>
  <si>
    <t>Chronic Kidney Disease (CKD) - Parent</t>
  </si>
  <si>
    <t>&gt; CKD diagnosis</t>
  </si>
  <si>
    <t xml:space="preserve">&gt; CKD diagnosis date </t>
  </si>
  <si>
    <t>&gt; CKD etiology/type</t>
  </si>
  <si>
    <t>&gt; CKD stage</t>
  </si>
  <si>
    <t>&gt; ESRD status</t>
  </si>
  <si>
    <t>&gt; Type of RRT</t>
  </si>
  <si>
    <t>&gt; Date of first initiation of RRT</t>
  </si>
  <si>
    <t>&gt; History of RRT</t>
  </si>
  <si>
    <t>Documented diagnosis of depression</t>
  </si>
  <si>
    <t>Document diagnosis of hypertension</t>
  </si>
  <si>
    <t>Documented diagnosis od type 1 diabetes</t>
  </si>
  <si>
    <t>Documented diagnosis of type 2 diabetes</t>
  </si>
  <si>
    <t>Document diagnosis of anxiety disorder</t>
  </si>
  <si>
    <t>Document diagnosis of alcohol abuse disorder</t>
  </si>
  <si>
    <t>Documented diagnosis of substance abuse disorder</t>
  </si>
  <si>
    <t>Documented diagnosis of CHF</t>
  </si>
  <si>
    <t>Documented diagnosis of valvular disease</t>
  </si>
  <si>
    <t>Documented diagnosis of PVD</t>
  </si>
  <si>
    <t>Documented diagnosis of HIV</t>
  </si>
  <si>
    <t>Documented diagnosis of TB</t>
  </si>
  <si>
    <t>Documented diagnosis of hep C</t>
  </si>
  <si>
    <t>Documented diagnosis of hep B</t>
  </si>
  <si>
    <t>Documented diagnosis of CAD</t>
  </si>
  <si>
    <t>Documented diagnosis of diabetic neuropathy</t>
  </si>
  <si>
    <t>Documented diagnosis of diabetic retinopathy</t>
  </si>
  <si>
    <t>Financial resource strain</t>
  </si>
  <si>
    <t xml:space="preserve">Ability to pay for basic necessities such as food, housing, medical care, etc. </t>
  </si>
  <si>
    <r>
      <rPr>
        <b/>
        <sz val="11"/>
        <rFont val="Cambria"/>
        <family val="1"/>
        <scheme val="major"/>
      </rPr>
      <t>Z59.4</t>
    </r>
    <r>
      <rPr>
        <sz val="11"/>
        <rFont val="Cambria"/>
        <family val="1"/>
        <scheme val="major"/>
      </rPr>
      <t xml:space="preserve"> Lack of Adequate Food and Safe Drinking Water</t>
    </r>
  </si>
  <si>
    <t xml:space="preserve">serum creatinine
eGFR 
UACR
</t>
  </si>
  <si>
    <t>Dialysis access status
KT/V</t>
  </si>
  <si>
    <t>Date and interpretation of kidney biopsy</t>
  </si>
  <si>
    <t>Kidney biopsy</t>
  </si>
  <si>
    <t>The most recent  result available for the patient and date of test</t>
  </si>
  <si>
    <t>The most recent result available for the patient and date of test</t>
  </si>
  <si>
    <t>All available results for the patient plotted over time</t>
  </si>
  <si>
    <t>The most recent result, corrected for hypoalbuminemia if present,  available for the patient and date of test</t>
  </si>
  <si>
    <t>The most recent finding available for the patient and date of test</t>
  </si>
  <si>
    <t>Complete blood count - parent</t>
  </si>
  <si>
    <t>The most recent results for RBC count, WBC count, hematocrit, mean corpuscular volume, and platelets available for the patient and date of test</t>
  </si>
  <si>
    <t>&gt; Mean corpuscular volume</t>
  </si>
  <si>
    <t>Family history of CKD</t>
  </si>
  <si>
    <t xml:space="preserve">n/a
</t>
  </si>
  <si>
    <t>&gt; Red blood cell count (Erythrocytes)</t>
  </si>
  <si>
    <t>&gt; White blood cell count (Leukocytes)</t>
  </si>
  <si>
    <t xml:space="preserve">20509-6 Hemoglobin [Mass/volume] in Blood by calculation
30313-1 Hemoglobin [Mass/volume] in Arterial blood
30352-9 Hemoglobin [Mass/volume] in Capillary blood
76768-1 Hemoglobin [Mass/volume] in Mixed venous blood by Oximetry
30350-3 Hemoglobin [Mass/volume] in Venous blood
59260-0 Hemoglobin [Moles/volume] in Blood
75928-2 Hemoglobin [Moles/volume] in Arterial blood
718-7 Hemoglobin [Mass/​volume] in Blood </t>
  </si>
  <si>
    <t>&gt; Hematocrit</t>
  </si>
  <si>
    <t>&gt; Mean corpuscular hemoglobin concentration</t>
  </si>
  <si>
    <t>&gt; Erythrocyte distribution width</t>
  </si>
  <si>
    <t>21000-5 Erythrocyte distribution width [Entitic volume] by Automated count
788-0 Erythrocyte distribution width [Ratio] by Automated count
30384-2 Erythrocyte distribution width [Entitic volume]
30385-9 Erythrocyte distribution width [Ratio]</t>
  </si>
  <si>
    <t xml:space="preserve">786-4 MCHC [Mass/​volume] by Automated count
28540-3 MCHC [Mass/​volume] </t>
  </si>
  <si>
    <t>&gt; platelet distribution width</t>
  </si>
  <si>
    <t>&gt; platelet mean volume</t>
  </si>
  <si>
    <t>58410-2 Complete blood count (hemogram) panel - Blood by Automated count</t>
  </si>
  <si>
    <t xml:space="preserve">789-8 Erythrocytes [#/​volume] in Blood by Automated count
26453-1 Erythrocytes [#/​volume] in Blood
790-6 Erythrocytes [#/​volume] in Blood by Manual count	 </t>
  </si>
  <si>
    <t>Mass/volume - the most recent result available for the patient and date of test</t>
  </si>
  <si>
    <t>Erythrocyte number per blood volume - the most recent result available for the patient and date of test</t>
  </si>
  <si>
    <t>Leukocyte number per blood volume - the most recent result available for the patient and date of test</t>
  </si>
  <si>
    <t>6690-2 Leukocytes [#/​volume] in Blood by Automated count
26464-8 Leukocytes [#/​volume] in Blood
49498-9 Leukocytes [#/​volume] in Blood by Estimate
804-5 Leukocytes [#/​volume] in Blood by Manual count</t>
  </si>
  <si>
    <t>Hct volume fraction of blood - the most recent result available for the patient and date of test</t>
  </si>
  <si>
    <t>4544-3 Hematocrit [Volume Fraction] of Blood by Automated count
20570-8 Hematocrit [Volume Fraction] of Blood
48703-3 Hematocrit [Volume Fraction] of Blood by Estimated
31100-1 Hematocrit [Volume Fraction] of Blood by Impedance
4545-0 Hematocrit [Volume Fraction] of Blood by Centrifugation
71833-8 Hematocrit [Pure volume fraction] of Blood by Automated count</t>
  </si>
  <si>
    <t xml:space="preserve">787-2  Erythrocyte mean corpuscular volume [Entitic volume] by Automated count 
30428-7  Erythrocyte mean corpuscular volume [Entitic volume] </t>
  </si>
  <si>
    <t>Erythrocyte mean corpuscular volume - the most recent result available for the patient and date of test</t>
  </si>
  <si>
    <t>&gt; platelets count per blood volume</t>
  </si>
  <si>
    <t>777-3 Platelets [#/​volume] in Blood by Automated count
26515-7 Platelets [#/​volume] in Blood
778-1 Platelets [#/​volume] in Blood by Manual count
49497-1 Platelets [#/​volume] in Blood by Estimate</t>
  </si>
  <si>
    <t>32207-3 Platelet distribution width [Entitic volume] in Blood by Automated count
76137-9 Platelet component distribution width [Mass/​volume] in Blood by calculation</t>
  </si>
  <si>
    <t>32623-1 Platelet mean volume [Entitic volume] in Blood by Automated count
28542-9 Platelet mean volume [Entitic volume] in Blood
776-5 Platelet mean volume [Entitic volume] in Blood by Rees-Ecker</t>
  </si>
  <si>
    <t>20917003 Chronic glomerulonephritis (disorder)
425455002 Diabetic glomerulonephritis (disorder)
123609007 Subacute glomerulonephritis (disorder)
82525005 Congenital cystic kidney disease (disorder)
253879006 Adult type polycystic kidney disease type 2 (disorder)
253878003 Adult type polycystic kidney disease type 1 (disorder)
71064009 Acquired polycystic kidney disease (disorder) 
28728008 Polycystic kidney disease, adult type (disorder) 
28770003 Polycystic kidney disease, infantile type (disorder) 
96441000119101 Chronic kidney disease due to type 1 diabetes mellitus (disorder)
771000119108 Chronic kidney disease due to type 2 diabetes mellitus (disorder) 
90751000119109 Chronic kidney disease stage 4 due to type 1 diabetes mellitus (disorder) 
90741000119107 Chronic kidney disease stage 3 due to type 1 diabetes mellitus (disorder) 
90761000119106 Chronic kidney disease stage 5 due to type 1 diabetes mellitus (disorder)
104931000119100 Chronic kidney disease due to hypertension (disorder)
8501000119104 Hypertensive heart and chronic kidney disease (disorder)
118781000119108 Pre-existing hypertensive chronic kidney disease in mother complicating pregnancy (disorder)
129151000119102 Chronic kidney disease stage 4 due to hypertension (disorder) 
129161000119100 Chronic kidney disease stage 5 due to hypertension (disorder)
129171000119106 Chronic kidney disease stage 3 due to hypertension (disorder)
284961000119106 Chronic kidney disease due to benign hypertension (disorder)
284991000119104 Chronic kidney disease stage 3 due to benign hypertension (disorder)  
285001000119105 Chronic kidney disease stage 4 due to benign hypertension (disorder)
285011000119108 Chronic kidney disease stage 5 due to benign hypertension (disorder) 
285831000119108 Malignant hypertensive chronic kidney disease (disorder)
285871000119106 Malignant hypertensive chronic kidney disease stage 3 (disorder) 
285881000119109 Malignant hypertensive chronic kidney disease stage 4 (disorder) 
96701000119107 Hypertensive heart AND chronic kidney disease on dialysis (disorder) 
96711000119105 Hypertensive heart AND chronic kidney disease stage 5 (disorder)
96721000119103 Hypertensive heart AND chronic kidney disease stage 4 (disorder) 
96731000119100 Hypertensive heart AND chronic kidney disease stage 3 (disorder)</t>
  </si>
  <si>
    <r>
      <rPr>
        <b/>
        <sz val="11"/>
        <rFont val="Cambria"/>
        <family val="1"/>
      </rPr>
      <t xml:space="preserve">85626-0 Kidney failure 2-year and 5-year risk panel by KFRE
</t>
    </r>
    <r>
      <rPr>
        <sz val="11"/>
        <rFont val="Cambria"/>
        <family val="1"/>
      </rPr>
      <t>&gt; 85624-5 Kidney failure 2-year risk [Likelihood] by KFRE
&gt; 85625-2 Kidney failure 5-year risk [Likelihood] by KFRE
&gt; 29553-5 Age calculated
&gt; 46098-0 Sex
&gt; 32294-1 Albumin/​Creatinine [Ratio] in Urine
&gt; 69405-9 Glomerular filtration rate/​1.73 sq M.predicted [Volume Rate/​Area] in Serum, Plasma or Blood</t>
    </r>
  </si>
  <si>
    <t xml:space="preserve">CKD progression risk </t>
  </si>
  <si>
    <r>
      <rPr>
        <b/>
        <sz val="11"/>
        <rFont val="Cambria"/>
        <family val="1"/>
      </rPr>
      <t xml:space="preserve">73211009 </t>
    </r>
    <r>
      <rPr>
        <sz val="11"/>
        <rFont val="Cambria"/>
        <family val="1"/>
      </rPr>
      <t xml:space="preserve">Diabetes mellitus (disorder)  
</t>
    </r>
    <r>
      <rPr>
        <b/>
        <sz val="11"/>
        <rFont val="Cambria"/>
        <family val="1"/>
      </rPr>
      <t>44054006</t>
    </r>
    <r>
      <rPr>
        <sz val="11"/>
        <rFont val="Cambria"/>
        <family val="1"/>
      </rPr>
      <t xml:space="preserve"> Diabetes mellitus type 2 (disorder)
</t>
    </r>
    <r>
      <rPr>
        <b/>
        <sz val="11"/>
        <rFont val="Cambria"/>
        <family val="1"/>
      </rPr>
      <t xml:space="preserve">81531005 </t>
    </r>
    <r>
      <rPr>
        <sz val="11"/>
        <rFont val="Cambria"/>
        <family val="1"/>
      </rPr>
      <t xml:space="preserve">Diabetes mellitus type 2 in obese (disorder)
</t>
    </r>
    <r>
      <rPr>
        <b/>
        <sz val="11"/>
        <rFont val="Cambria"/>
        <family val="1"/>
      </rPr>
      <t>359642000</t>
    </r>
    <r>
      <rPr>
        <sz val="11"/>
        <rFont val="Cambria"/>
        <family val="1"/>
      </rPr>
      <t xml:space="preserve"> Diabetes mellitus type 2 in nonobese (disorder)</t>
    </r>
  </si>
  <si>
    <r>
      <rPr>
        <b/>
        <sz val="11"/>
        <rFont val="Cambria"/>
        <family val="1"/>
      </rPr>
      <t xml:space="preserve">73211009 </t>
    </r>
    <r>
      <rPr>
        <sz val="11"/>
        <rFont val="Cambria"/>
        <family val="1"/>
      </rPr>
      <t xml:space="preserve">Diabetes mellitus (disorder)  
</t>
    </r>
    <r>
      <rPr>
        <b/>
        <sz val="11"/>
        <rFont val="Cambria"/>
        <family val="1"/>
      </rPr>
      <t>46635009</t>
    </r>
    <r>
      <rPr>
        <sz val="11"/>
        <rFont val="Cambria"/>
        <family val="1"/>
      </rPr>
      <t xml:space="preserve"> Diabetes mellitus type 1 (disorder)</t>
    </r>
  </si>
  <si>
    <t>165816005 Human immunodeficiency virus positive (finding) 
86406008 Human immunodeficiency virus infection (disorder) 
79019005 Human immunodeficiency virus II infection (disorder)
365866002 Finding of human immunodeficiency virus status (finding)</t>
  </si>
  <si>
    <t>56717001 Tuberculosis (disorder)
161414005 History of tuberculosis (situation)
25629007 Acute tuberculosis (disorder)
22990009 Chronic tuberculosis (disorder)</t>
  </si>
  <si>
    <t>B17.1 Acute hepatitis C
B17.10 Acute hepatitis C without hepatic coma
B17.11 Acute hepatitis C with hepatic coma
B17.8 Other specified acute viral hepatitis
B17.9 Acute viral hepatitis, unspecified
B18.2 Chronic viral hepatitis 
CZ22.52 Carrier of viral hepatitis C</t>
  </si>
  <si>
    <t>50711007 Viral hepatitis type C (disorder)
76783007 Chronic hepatitis (disorder) 
235866006 Acute hepatitis C (disorder)
708198006 Chronic active hepatitis C (disorder)</t>
  </si>
  <si>
    <t xml:space="preserve">1116000  Chronic aggressive type B viral hepatitis (disorder)
13265006 Acute fulminating type B viral hepatitis (disorder) 
38662009 Chronic persistent type B viral hepatitis (disorder) 
50167007 Chronic active type B viral hepatitis 
60498001 Congenital viral hepatitis B infection (disorder)
61977001 Chronic type B viral hepatitis (disorder)
713966008 Occult chronic type B viral hepatitis (disorder) 
76795007 Acute type B viral hepatitis (disorder) 
66071002 Viral hepatitis type B (disorder)
442374005 Hepatitis B and hepatitis C (disorder)
235871004 Hepatitis B carrier (finding) </t>
  </si>
  <si>
    <t>B16 Acute &lt;b&gt;hepatitisb&gt; B
B17.0 Acute delta-(super) infection of &lt;b&gt;hepatitisb&gt; B carrier
B18.0 Chronic viral &lt;b&gt;hepatitisb&gt; B with delta-agent
B18.1 Chronic viral &lt;b&gt;hepatitisb&gt; B without delta-agent
B19.1 Unspecified viral &lt;b&gt;hepatitisb&gt; B</t>
  </si>
  <si>
    <r>
      <rPr>
        <b/>
        <sz val="11"/>
        <rFont val="Cambria"/>
        <family val="1"/>
      </rPr>
      <t xml:space="preserve">77386006 </t>
    </r>
    <r>
      <rPr>
        <sz val="11"/>
        <rFont val="Cambria"/>
        <family val="1"/>
      </rPr>
      <t xml:space="preserve">Patient currently pregnant (finding)
</t>
    </r>
    <r>
      <rPr>
        <b/>
        <sz val="11"/>
        <rFont val="Cambria"/>
        <family val="1"/>
      </rPr>
      <t xml:space="preserve">127363001 </t>
    </r>
    <r>
      <rPr>
        <sz val="11"/>
        <rFont val="Cambria"/>
        <family val="1"/>
      </rPr>
      <t xml:space="preserve">Number of pregnancies, currently pregnant (finding) 
</t>
    </r>
    <r>
      <rPr>
        <b/>
        <sz val="11"/>
        <rFont val="Cambria"/>
        <family val="1"/>
      </rPr>
      <t xml:space="preserve">255409004 </t>
    </r>
    <r>
      <rPr>
        <sz val="11"/>
        <rFont val="Cambria"/>
        <family val="1"/>
      </rPr>
      <t xml:space="preserve">Pregnant woman (person) 
</t>
    </r>
    <r>
      <rPr>
        <b/>
        <sz val="11"/>
        <rFont val="Cambria"/>
        <family val="1"/>
      </rPr>
      <t xml:space="preserve">169565003 </t>
    </r>
    <r>
      <rPr>
        <sz val="11"/>
        <rFont val="Cambria"/>
        <family val="1"/>
      </rPr>
      <t>Pregnant - planned (finding)</t>
    </r>
  </si>
  <si>
    <t>I25.10 Atherosclerotic heart disease of native coronary artery without angina pectoris</t>
  </si>
  <si>
    <t xml:space="preserve">H36.0 diabetic retinopathy </t>
  </si>
  <si>
    <t>4855003 Diabetic retinopathy (disorder) 
390834004 Nonproliferative diabetic retinopathy (disorder)
193349004 Preproliferative diabetic retinopathy (disorder)
399871005 Visually threatening diabetic retinopathy (disorder) 
312906006 Proliferative diabetic retinopathy - non high risk (disorder)
312903003 Mild non-proliferative diabetic retinopathy (disorder) 
312908007 Proliferative diabetic retinopathy - quiescent (disorder)
312905005 Severe nonproliferative diabetic retinopathy (disorder) 
312907002 Proliferative diabetic retinopathy - high risk (disorder)
312904009 Moderate nonproliferative diabetic retinopathy (disorder)
399865004 Very severe proliferative diabetic retinopathy (disorder)
408410002 On examination - left eye background diabetic retinopathy (disorder)
408409007 On examination - right eye background diabetic retinopathy (disorder)
103981000119101 Proliferative diabetic retinopathy following surgery (disorder) 
232021008 Proliferative diabetic retinopathy with new vessels on disc (disorder) 
417677008 On examination - sight threatening diabetic retinopathy (disorder)
312909004 Proliferative diabetic retinopathy - iris neovascularization (disorder)
420789003 Diabetic retinopathy associated with type I diabetes mellitus (disorder)
422034002 Diabetic retinopathy associated with type II diabetes mellitus (disorder)</t>
  </si>
  <si>
    <r>
      <rPr>
        <b/>
        <sz val="11"/>
        <rFont val="Cambria"/>
        <family val="1"/>
      </rPr>
      <t xml:space="preserve">76700-4 </t>
    </r>
    <r>
      <rPr>
        <sz val="11"/>
        <rFont val="Cambria"/>
        <family val="1"/>
      </rPr>
      <t xml:space="preserve">PROMIS short form - physical function 4a - version 1.0 (PANEL)
</t>
    </r>
    <r>
      <rPr>
        <b/>
        <sz val="11"/>
        <rFont val="Cambria"/>
        <family val="1"/>
      </rPr>
      <t xml:space="preserve">76804-4 </t>
    </r>
    <r>
      <rPr>
        <sz val="11"/>
        <rFont val="Cambria"/>
        <family val="1"/>
      </rPr>
      <t>PROMIS short form - physical function 6b - version 1.2 (PANEL)</t>
    </r>
    <r>
      <rPr>
        <b/>
        <sz val="11"/>
        <rFont val="Cambria"/>
        <family val="1"/>
      </rPr>
      <t xml:space="preserve">
76805-1</t>
    </r>
    <r>
      <rPr>
        <sz val="11"/>
        <rFont val="Cambria"/>
        <family val="1"/>
      </rPr>
      <t xml:space="preserve"> PROMIS short form - physical function 8b - version 1.2 (PANEL)</t>
    </r>
    <r>
      <rPr>
        <b/>
        <sz val="11"/>
        <rFont val="Cambria"/>
        <family val="1"/>
      </rPr>
      <t xml:space="preserve">
62199-5 </t>
    </r>
    <r>
      <rPr>
        <sz val="11"/>
        <rFont val="Cambria"/>
        <family val="1"/>
      </rPr>
      <t xml:space="preserve">PROMIS short form - physical function 10a - version 1.0 (PANEL)
</t>
    </r>
    <r>
      <rPr>
        <b/>
        <sz val="11"/>
        <rFont val="Cambria"/>
        <family val="1"/>
      </rPr>
      <t>76702-0</t>
    </r>
    <r>
      <rPr>
        <sz val="11"/>
        <rFont val="Cambria"/>
        <family val="1"/>
      </rPr>
      <t xml:space="preserve"> PROMIS short form - physical function 20a - version 1.0 (PANEL)</t>
    </r>
    <r>
      <rPr>
        <b/>
        <sz val="11"/>
        <rFont val="Cambria"/>
        <family val="1"/>
      </rPr>
      <t xml:space="preserve">
54522-8</t>
    </r>
    <r>
      <rPr>
        <sz val="11"/>
        <rFont val="Cambria"/>
        <family val="1"/>
      </rPr>
      <t xml:space="preserve"> Functional status (PANEL)</t>
    </r>
    <r>
      <rPr>
        <b/>
        <sz val="11"/>
        <rFont val="Cambria"/>
        <family val="1"/>
      </rPr>
      <t xml:space="preserve">	 </t>
    </r>
    <r>
      <rPr>
        <sz val="11"/>
        <rFont val="Cambria"/>
        <family val="1"/>
      </rPr>
      <t xml:space="preserve">
</t>
    </r>
    <r>
      <rPr>
        <b/>
        <sz val="11"/>
        <rFont val="Cambria"/>
        <family val="1"/>
      </rPr>
      <t>61587-2</t>
    </r>
    <r>
      <rPr>
        <sz val="11"/>
        <rFont val="Cambria"/>
        <family val="1"/>
      </rPr>
      <t xml:space="preserve"> PROMIS item bank - physical function - version 1.0 (PANEL)
</t>
    </r>
    <r>
      <rPr>
        <b/>
        <sz val="11"/>
        <rFont val="Cambria"/>
        <family val="1"/>
      </rPr>
      <t>79062-6</t>
    </r>
    <r>
      <rPr>
        <sz val="11"/>
        <rFont val="Cambria"/>
        <family val="1"/>
      </rPr>
      <t xml:space="preserve"> PROMIS item bank - physical function w mobility aids - version 1.0 (PANEL)</t>
    </r>
  </si>
  <si>
    <t xml:space="preserve">Assessment of patient's physical function using a validated scale. </t>
  </si>
  <si>
    <r>
      <rPr>
        <b/>
        <sz val="11"/>
        <rFont val="Cambria"/>
        <family val="1"/>
      </rPr>
      <t xml:space="preserve">163683007 </t>
    </r>
    <r>
      <rPr>
        <sz val="11"/>
        <rFont val="Cambria"/>
        <family val="1"/>
      </rPr>
      <t>On examination - gait (finding)</t>
    </r>
    <r>
      <rPr>
        <b/>
        <sz val="11"/>
        <rFont val="Cambria"/>
        <family val="1"/>
      </rPr>
      <t xml:space="preserve">
163684001 </t>
    </r>
    <r>
      <rPr>
        <sz val="11"/>
        <rFont val="Cambria"/>
        <family val="1"/>
      </rPr>
      <t xml:space="preserve">On examination - gait normal (finding)
</t>
    </r>
    <r>
      <rPr>
        <b/>
        <sz val="11"/>
        <rFont val="Cambria"/>
        <family val="1"/>
      </rPr>
      <t>401194005</t>
    </r>
    <r>
      <rPr>
        <sz val="11"/>
        <rFont val="Cambria"/>
        <family val="1"/>
      </rPr>
      <t xml:space="preserve"> Get up and go test - normal (finding) 
</t>
    </r>
    <r>
      <rPr>
        <b/>
        <sz val="11"/>
        <rFont val="Cambria"/>
        <family val="1"/>
      </rPr>
      <t>401195006</t>
    </r>
    <r>
      <rPr>
        <sz val="11"/>
        <rFont val="Cambria"/>
        <family val="1"/>
      </rPr>
      <t xml:space="preserve"> Get up and go test - abnormal (finding)
</t>
    </r>
    <r>
      <rPr>
        <b/>
        <sz val="11"/>
        <rFont val="Cambria"/>
        <family val="1"/>
      </rPr>
      <t>161898004</t>
    </r>
    <r>
      <rPr>
        <sz val="11"/>
        <rFont val="Cambria"/>
        <family val="1"/>
      </rPr>
      <t xml:space="preserve"> Falls (finding) 
</t>
    </r>
    <r>
      <rPr>
        <b/>
        <sz val="11"/>
        <rFont val="Cambria"/>
        <family val="1"/>
      </rPr>
      <t>129839007</t>
    </r>
    <r>
      <rPr>
        <sz val="11"/>
        <rFont val="Cambria"/>
        <family val="1"/>
      </rPr>
      <t xml:space="preserve"> At risk for falls (finding) 
</t>
    </r>
    <r>
      <rPr>
        <b/>
        <sz val="11"/>
        <rFont val="Cambria"/>
        <family val="1"/>
      </rPr>
      <t>40104005</t>
    </r>
    <r>
      <rPr>
        <sz val="11"/>
        <rFont val="Cambria"/>
        <family val="1"/>
      </rPr>
      <t xml:space="preserve"> Fall in home (event) 
</t>
    </r>
    <r>
      <rPr>
        <b/>
        <sz val="11"/>
        <rFont val="Cambria"/>
        <family val="1"/>
      </rPr>
      <t>298344006</t>
    </r>
    <r>
      <rPr>
        <sz val="11"/>
        <rFont val="Cambria"/>
        <family val="1"/>
      </rPr>
      <t xml:space="preserve"> Elderly fall (finding) </t>
    </r>
  </si>
  <si>
    <t xml:space="preserve">Documented diagnosis  of obesity. </t>
  </si>
  <si>
    <t>Documented diagnosis of secondary hyperparathyroidism</t>
  </si>
  <si>
    <t>Documented diagnosis of hypoalbuminemia due to malnutrition.</t>
  </si>
  <si>
    <t>Documented diagnosis of hyperkalemia</t>
  </si>
  <si>
    <t>hemoglobin 
TSAT 
ferritin
TIBC</t>
  </si>
  <si>
    <t xml:space="preserve">Documented diagnosis of anemia
</t>
  </si>
  <si>
    <t>PTH</t>
  </si>
  <si>
    <t>Serum calcium</t>
  </si>
  <si>
    <t>Serum phosphate</t>
  </si>
  <si>
    <t>Documented diagnosis of hypocalcemia</t>
  </si>
  <si>
    <t>Documented diagnosis of hypercalcemia</t>
  </si>
  <si>
    <t>Documented diagnosis of hyperphosphatemia</t>
  </si>
  <si>
    <t>Red blood cells/high powered field
Dip-stick blood</t>
  </si>
  <si>
    <t xml:space="preserve">LDL 
HDL 
Total cholesterol 
Triglycerides </t>
  </si>
  <si>
    <t>Documented diagnosis of hematuria</t>
  </si>
  <si>
    <t>Documented diagnosis of metabolic acidosis</t>
  </si>
  <si>
    <t>Documented diagnosis of hyperlipidemia</t>
  </si>
  <si>
    <r>
      <rPr>
        <b/>
        <sz val="11"/>
        <rFont val="Cambria"/>
        <family val="1"/>
      </rPr>
      <t xml:space="preserve">E78.5 </t>
    </r>
    <r>
      <rPr>
        <sz val="11"/>
        <rFont val="Cambria"/>
        <family val="1"/>
      </rPr>
      <t xml:space="preserve">Hyperlipidemia, unspecified
</t>
    </r>
    <r>
      <rPr>
        <b/>
        <sz val="11"/>
        <rFont val="Cambria"/>
        <family val="1"/>
      </rPr>
      <t xml:space="preserve">E78.4 </t>
    </r>
    <r>
      <rPr>
        <sz val="11"/>
        <rFont val="Cambria"/>
        <family val="1"/>
      </rPr>
      <t xml:space="preserve">Other hyperlipidemia
</t>
    </r>
    <r>
      <rPr>
        <b/>
        <sz val="11"/>
        <rFont val="Cambria"/>
        <family val="1"/>
      </rPr>
      <t xml:space="preserve">E78.2 </t>
    </r>
    <r>
      <rPr>
        <sz val="11"/>
        <rFont val="Cambria"/>
        <family val="1"/>
      </rPr>
      <t xml:space="preserve">Mixed hyperlipidemia
</t>
    </r>
    <r>
      <rPr>
        <b/>
        <sz val="11"/>
        <rFont val="Cambria"/>
        <family val="1"/>
      </rPr>
      <t>E78.0</t>
    </r>
    <r>
      <rPr>
        <sz val="11"/>
        <rFont val="Cambria"/>
        <family val="1"/>
      </rPr>
      <t xml:space="preserve"> Pure hypercholesterolemia
</t>
    </r>
    <r>
      <rPr>
        <b/>
        <sz val="11"/>
        <rFont val="Cambria"/>
        <family val="1"/>
      </rPr>
      <t xml:space="preserve">E78.00 </t>
    </r>
    <r>
      <rPr>
        <sz val="11"/>
        <rFont val="Cambria"/>
        <family val="1"/>
      </rPr>
      <t xml:space="preserve">Pure hypercholesterolemia unspecified
</t>
    </r>
    <r>
      <rPr>
        <b/>
        <sz val="11"/>
        <rFont val="Cambria"/>
        <family val="1"/>
      </rPr>
      <t>E78.01</t>
    </r>
    <r>
      <rPr>
        <sz val="11"/>
        <rFont val="Cambria"/>
        <family val="1"/>
      </rPr>
      <t xml:space="preserve"> Familial hypercholesterolemia</t>
    </r>
  </si>
  <si>
    <t>Indication of whether the patient has reached end-stage renal disease (defined by initiation of RRT)</t>
  </si>
  <si>
    <t>Pain management</t>
  </si>
  <si>
    <t>Description of pain management therapies</t>
  </si>
  <si>
    <t>54557-4 	Pain management [CMS Assessment]</t>
  </si>
  <si>
    <t>Documented diagnosis of chronic pain</t>
  </si>
  <si>
    <t>82423001 Chronic pain (finding)
426206001 Constant pain (finding)
22253000 Pain (finding)</t>
  </si>
  <si>
    <r>
      <rPr>
        <b/>
        <sz val="11"/>
        <rFont val="Cambria"/>
        <family val="1"/>
      </rPr>
      <t>225908003</t>
    </r>
    <r>
      <rPr>
        <sz val="11"/>
        <rFont val="Cambria"/>
        <family val="1"/>
      </rPr>
      <t xml:space="preserve"> Pain score (observable entity) 
</t>
    </r>
    <r>
      <rPr>
        <b/>
        <sz val="11"/>
        <rFont val="Cambria"/>
        <family val="1"/>
      </rPr>
      <t>405161002</t>
    </r>
    <r>
      <rPr>
        <sz val="11"/>
        <rFont val="Cambria"/>
        <family val="1"/>
      </rPr>
      <t xml:space="preserve"> Pain level (observable entity)  
</t>
    </r>
  </si>
  <si>
    <t xml:space="preserve">Indication of the degree of chronic pain the patient is experiencing. </t>
  </si>
  <si>
    <r>
      <rPr>
        <b/>
        <sz val="11"/>
        <rFont val="Cambria"/>
        <family val="1"/>
      </rPr>
      <t xml:space="preserve">75259-2 </t>
    </r>
    <r>
      <rPr>
        <sz val="11"/>
        <rFont val="Cambria"/>
        <family val="1"/>
      </rPr>
      <t>PROMIS short form - pain intensity 3a - version 1.0</t>
    </r>
    <r>
      <rPr>
        <b/>
        <sz val="11"/>
        <rFont val="Cambria"/>
        <family val="1"/>
      </rPr>
      <t xml:space="preserve">
54560-8 </t>
    </r>
    <r>
      <rPr>
        <sz val="11"/>
        <rFont val="Cambria"/>
        <family val="1"/>
      </rPr>
      <t xml:space="preserve">Pain intensity [CMS Assessment] (PANEL)
</t>
    </r>
    <r>
      <rPr>
        <b/>
        <sz val="11"/>
        <rFont val="Cambria"/>
        <family val="1"/>
      </rPr>
      <t xml:space="preserve">38212-7 </t>
    </r>
    <r>
      <rPr>
        <sz val="11"/>
        <rFont val="Cambria"/>
        <family val="1"/>
      </rPr>
      <t xml:space="preserve">Pain assessment (PANEL)
</t>
    </r>
    <r>
      <rPr>
        <b/>
        <sz val="11"/>
        <rFont val="Cambria"/>
        <family val="1"/>
      </rPr>
      <t>62194-6</t>
    </r>
    <r>
      <rPr>
        <sz val="11"/>
        <rFont val="Cambria"/>
        <family val="1"/>
      </rPr>
      <t xml:space="preserve"> PROMIS short form - pain behavior 7a - version 1.0 (PANEL)
</t>
    </r>
    <r>
      <rPr>
        <b/>
        <sz val="11"/>
        <rFont val="Cambria"/>
        <family val="1"/>
      </rPr>
      <t xml:space="preserve">62212-6 </t>
    </r>
    <r>
      <rPr>
        <sz val="11"/>
        <rFont val="Cambria"/>
        <family val="1"/>
      </rPr>
      <t xml:space="preserve">PROMIS item bank - pain behavior - version 1.0  (PANEL)
</t>
    </r>
    <r>
      <rPr>
        <b/>
        <sz val="11"/>
        <rFont val="Cambria"/>
        <family val="1"/>
      </rPr>
      <t xml:space="preserve">62193-8 </t>
    </r>
    <r>
      <rPr>
        <sz val="11"/>
        <rFont val="Cambria"/>
        <family val="1"/>
      </rPr>
      <t>PROMIS short form - pain interference 6b - version 1.0 (PANEL)</t>
    </r>
    <r>
      <rPr>
        <b/>
        <sz val="11"/>
        <rFont val="Cambria"/>
        <family val="1"/>
      </rPr>
      <t xml:space="preserve">
75870-6 </t>
    </r>
    <r>
      <rPr>
        <sz val="11"/>
        <rFont val="Cambria"/>
        <family val="1"/>
      </rPr>
      <t>PROMIS short form - pain interference 8a - version 1.0 (PANEL)</t>
    </r>
    <r>
      <rPr>
        <b/>
        <sz val="11"/>
        <rFont val="Cambria"/>
        <family val="1"/>
      </rPr>
      <t xml:space="preserve">
61753-0 </t>
    </r>
    <r>
      <rPr>
        <sz val="11"/>
        <rFont val="Cambria"/>
        <family val="1"/>
      </rPr>
      <t xml:space="preserve">PROMIS item bank - pain interference - version 1.0  (PANEL)
</t>
    </r>
    <r>
      <rPr>
        <b/>
        <sz val="11"/>
        <rFont val="Cambria"/>
        <family val="1"/>
      </rPr>
      <t>33992-9</t>
    </r>
    <r>
      <rPr>
        <sz val="11"/>
        <rFont val="Cambria"/>
        <family val="1"/>
      </rPr>
      <t xml:space="preserve"> Pain trigger point [Anatomy] {Primary pain location} </t>
    </r>
  </si>
  <si>
    <t>Pain perceptions</t>
  </si>
  <si>
    <t xml:space="preserve">Chronic pain </t>
  </si>
  <si>
    <t>G89.4 Chronic pain syndrome
R52 Pain, unspecified
G89.21 Chronic pain due to trauma
G89.28 Other chronic postprocedural pain
G89.29 Other chronic pain
G90.511 Complex regional pain syndrome I of right upper limb
G90.512 Complex regional pain syndrome I of left upper limb
G90.513 Complex regional pain syndrome I of upper limb, bilateral
G90.521 Complex regional pain syndrome I of right lower limb
G90.522 Complex regional pain syndrome I of left lower limb
G90.523 Complex regional pain syndrome I of lower limb, bilateral
G90.529 Complex regional pain syndrome I of unspecified lower limb
G90.59 Complex regional pain syndrome I of other specified site
G89.0 Central pain syndrome</t>
  </si>
  <si>
    <t xml:space="preserve">Documented diagnosis of arthritis
SHOULD THIS BE BROKEN OUT BY TYPE??
</t>
  </si>
  <si>
    <r>
      <rPr>
        <b/>
        <sz val="11"/>
        <rFont val="Cambria"/>
        <family val="1"/>
      </rPr>
      <t>3723001</t>
    </r>
    <r>
      <rPr>
        <sz val="11"/>
        <rFont val="Cambria"/>
        <family val="1"/>
      </rPr>
      <t xml:space="preserve"> Arthritis (disorder) 
</t>
    </r>
    <r>
      <rPr>
        <b/>
        <sz val="11"/>
        <rFont val="Cambria"/>
        <family val="1"/>
      </rPr>
      <t>396275006</t>
    </r>
    <r>
      <rPr>
        <sz val="11"/>
        <rFont val="Cambria"/>
        <family val="1"/>
      </rPr>
      <t xml:space="preserve"> Osteoarthritis (disorder)
</t>
    </r>
    <r>
      <rPr>
        <b/>
        <sz val="11"/>
        <rFont val="Cambria"/>
        <family val="1"/>
      </rPr>
      <t>69896004</t>
    </r>
    <r>
      <rPr>
        <sz val="11"/>
        <rFont val="Cambria"/>
        <family val="1"/>
      </rPr>
      <t xml:space="preserve"> Rheumatoid arthritis (disorder) 
</t>
    </r>
    <r>
      <rPr>
        <b/>
        <sz val="11"/>
        <rFont val="Cambria"/>
        <family val="1"/>
      </rPr>
      <t>9350004</t>
    </r>
    <r>
      <rPr>
        <sz val="11"/>
        <rFont val="Cambria"/>
        <family val="1"/>
      </rPr>
      <t xml:space="preserve"> Enteropathic arthritis (disorder) 
</t>
    </r>
    <r>
      <rPr>
        <b/>
        <sz val="11"/>
        <rFont val="Cambria"/>
        <family val="1"/>
      </rPr>
      <t>89764009</t>
    </r>
    <r>
      <rPr>
        <sz val="11"/>
        <rFont val="Cambria"/>
        <family val="1"/>
      </rPr>
      <t xml:space="preserve"> Mumps arthritis (disorder)
</t>
    </r>
    <r>
      <rPr>
        <b/>
        <sz val="11"/>
        <rFont val="Cambria"/>
        <family val="1"/>
      </rPr>
      <t>239781004</t>
    </r>
    <r>
      <rPr>
        <sz val="11"/>
        <rFont val="Cambria"/>
        <family val="1"/>
      </rPr>
      <t xml:space="preserve"> Arthritis caused by spirochaetale infection (disorder)
</t>
    </r>
    <r>
      <rPr>
        <b/>
        <sz val="11"/>
        <rFont val="Cambria"/>
        <family val="1"/>
      </rPr>
      <t>239782006</t>
    </r>
    <r>
      <rPr>
        <sz val="11"/>
        <rFont val="Cambria"/>
        <family val="1"/>
      </rPr>
      <t xml:space="preserve"> Arthritis due to parasitic infection (disorder) 
</t>
    </r>
    <r>
      <rPr>
        <b/>
        <sz val="11"/>
        <rFont val="Cambria"/>
        <family val="1"/>
      </rPr>
      <t>239842008</t>
    </r>
    <r>
      <rPr>
        <sz val="11"/>
        <rFont val="Cambria"/>
        <family val="1"/>
      </rPr>
      <t xml:space="preserve"> Monosodium urate arthritis and periarthritis (disorder) 
</t>
    </r>
    <r>
      <rPr>
        <b/>
        <sz val="11"/>
        <rFont val="Cambria"/>
        <family val="1"/>
      </rPr>
      <t>34934005</t>
    </r>
    <r>
      <rPr>
        <sz val="11"/>
        <rFont val="Cambria"/>
        <family val="1"/>
      </rPr>
      <t xml:space="preserve"> Pyogenic arthritis of multiple sites (disorder)
</t>
    </r>
    <r>
      <rPr>
        <b/>
        <sz val="11"/>
        <rFont val="Cambria"/>
        <family val="1"/>
      </rPr>
      <t>372248009</t>
    </r>
    <r>
      <rPr>
        <sz val="11"/>
        <rFont val="Cambria"/>
        <family val="1"/>
      </rPr>
      <t xml:space="preserve"> Suppurative arthritis caused by fungus (disorder) 
</t>
    </r>
    <r>
      <rPr>
        <b/>
        <sz val="11"/>
        <rFont val="Cambria"/>
        <family val="1"/>
      </rPr>
      <t>372937009</t>
    </r>
    <r>
      <rPr>
        <sz val="11"/>
        <rFont val="Cambria"/>
        <family val="1"/>
      </rPr>
      <t xml:space="preserve"> Suppurative arthritis caused by bacteria (disorder) 
</t>
    </r>
    <r>
      <rPr>
        <b/>
        <sz val="11"/>
        <rFont val="Cambria"/>
        <family val="1"/>
      </rPr>
      <t>61203005</t>
    </r>
    <r>
      <rPr>
        <sz val="11"/>
        <rFont val="Cambria"/>
        <family val="1"/>
      </rPr>
      <t xml:space="preserve"> Lumbar AND/OR sacral arthritis (disorder) 
</t>
    </r>
    <r>
      <rPr>
        <b/>
        <sz val="11"/>
        <rFont val="Cambria"/>
        <family val="1"/>
      </rPr>
      <t>10193001</t>
    </r>
    <r>
      <rPr>
        <sz val="11"/>
        <rFont val="Cambria"/>
        <family val="1"/>
      </rPr>
      <t xml:space="preserve"> Arthritis caused by Pseudomonas (disorder)
</t>
    </r>
    <r>
      <rPr>
        <b/>
        <sz val="11"/>
        <rFont val="Cambria"/>
        <family val="1"/>
      </rPr>
      <t>201799006</t>
    </r>
    <r>
      <rPr>
        <sz val="11"/>
        <rFont val="Cambria"/>
        <family val="1"/>
      </rPr>
      <t xml:space="preserve"> Monarticular juvenile rheumatoid arthritis (disorder)
</t>
    </r>
    <r>
      <rPr>
        <b/>
        <sz val="11"/>
        <rFont val="Cambria"/>
        <family val="1"/>
      </rPr>
      <t>239828000</t>
    </r>
    <r>
      <rPr>
        <sz val="11"/>
        <rFont val="Cambria"/>
        <family val="1"/>
      </rPr>
      <t xml:space="preserve"> Apatite-associated destructive arthritis (disorder)
</t>
    </r>
    <r>
      <rPr>
        <b/>
        <sz val="11"/>
        <rFont val="Cambria"/>
        <family val="1"/>
      </rPr>
      <t>272006008</t>
    </r>
    <r>
      <rPr>
        <sz val="11"/>
        <rFont val="Cambria"/>
        <family val="1"/>
      </rPr>
      <t xml:space="preserve"> Gonococcal arthritis dermatitis syndrome (disorder)
</t>
    </r>
    <r>
      <rPr>
        <b/>
        <sz val="11"/>
        <rFont val="Cambria"/>
        <family val="1"/>
      </rPr>
      <t>111820003</t>
    </r>
    <r>
      <rPr>
        <sz val="11"/>
        <rFont val="Cambria"/>
        <family val="1"/>
      </rPr>
      <t xml:space="preserve"> Staphylococcal arthritis (disorder)
</t>
    </r>
    <r>
      <rPr>
        <b/>
        <sz val="11"/>
        <rFont val="Cambria"/>
        <family val="1"/>
      </rPr>
      <t>156370009</t>
    </r>
    <r>
      <rPr>
        <sz val="11"/>
        <rFont val="Cambria"/>
        <family val="1"/>
      </rPr>
      <t xml:space="preserve"> Psoriatic arthritis (disorder)
</t>
    </r>
    <r>
      <rPr>
        <b/>
        <sz val="11"/>
        <rFont val="Cambria"/>
        <family val="1"/>
      </rPr>
      <t>16935003</t>
    </r>
    <r>
      <rPr>
        <sz val="11"/>
        <rFont val="Cambria"/>
        <family val="1"/>
      </rPr>
      <t xml:space="preserve"> Allergic arthritis (disorder) 
</t>
    </r>
    <r>
      <rPr>
        <b/>
        <sz val="11"/>
        <rFont val="Cambria"/>
        <family val="1"/>
      </rPr>
      <t>190710003</t>
    </r>
    <r>
      <rPr>
        <sz val="11"/>
        <rFont val="Cambria"/>
        <family val="1"/>
      </rPr>
      <t xml:space="preserve"> Tuberculous arthritis (disorder) 
</t>
    </r>
    <r>
      <rPr>
        <b/>
        <sz val="11"/>
        <rFont val="Cambria"/>
        <family val="1"/>
      </rPr>
      <t>19431000</t>
    </r>
    <r>
      <rPr>
        <sz val="11"/>
        <rFont val="Cambria"/>
        <family val="1"/>
      </rPr>
      <t xml:space="preserve"> Rubella arthritis (disorder) 
</t>
    </r>
    <r>
      <rPr>
        <b/>
        <sz val="11"/>
        <rFont val="Cambria"/>
        <family val="1"/>
      </rPr>
      <t>239796000</t>
    </r>
    <r>
      <rPr>
        <sz val="11"/>
        <rFont val="Cambria"/>
        <family val="1"/>
      </rPr>
      <t xml:space="preserve"> Juvenile chronic arthritis (disorder) 
</t>
    </r>
    <r>
      <rPr>
        <b/>
        <sz val="11"/>
        <rFont val="Cambria"/>
        <family val="1"/>
      </rPr>
      <t>239834007</t>
    </r>
    <r>
      <rPr>
        <sz val="11"/>
        <rFont val="Cambria"/>
        <family val="1"/>
      </rPr>
      <t xml:space="preserve"> Pyrophosphate arthritis (disorder) 
</t>
    </r>
    <r>
      <rPr>
        <b/>
        <sz val="11"/>
        <rFont val="Cambria"/>
        <family val="1"/>
      </rPr>
      <t>274135002</t>
    </r>
    <r>
      <rPr>
        <sz val="11"/>
        <rFont val="Cambria"/>
        <family val="1"/>
      </rPr>
      <t xml:space="preserve"> Arthritis/arthrosis (disorder) 
</t>
    </r>
    <r>
      <rPr>
        <b/>
        <sz val="11"/>
        <rFont val="Cambria"/>
        <family val="1"/>
      </rPr>
      <t>36309003</t>
    </r>
    <r>
      <rPr>
        <sz val="11"/>
        <rFont val="Cambria"/>
        <family val="1"/>
      </rPr>
      <t xml:space="preserve"> Pneumococcal arthritis (disorder) 
</t>
    </r>
    <r>
      <rPr>
        <b/>
        <sz val="11"/>
        <rFont val="Cambria"/>
        <family val="1"/>
      </rPr>
      <t>46527004</t>
    </r>
    <r>
      <rPr>
        <sz val="11"/>
        <rFont val="Cambria"/>
        <family val="1"/>
      </rPr>
      <t xml:space="preserve"> Haemophilus influenzae arthritis (disorder) 
</t>
    </r>
    <r>
      <rPr>
        <b/>
        <sz val="11"/>
        <rFont val="Cambria"/>
        <family val="1"/>
      </rPr>
      <t>61176006</t>
    </r>
    <r>
      <rPr>
        <sz val="11"/>
        <rFont val="Cambria"/>
        <family val="1"/>
      </rPr>
      <t xml:space="preserve"> Mycoplasma arthritis (disorder)
</t>
    </r>
    <r>
      <rPr>
        <b/>
        <sz val="11"/>
        <rFont val="Cambria"/>
        <family val="1"/>
      </rPr>
      <t>71299003</t>
    </r>
    <r>
      <rPr>
        <sz val="11"/>
        <rFont val="Cambria"/>
        <family val="1"/>
      </rPr>
      <t xml:space="preserve"> Salmonella arthritis (disorder) 
</t>
    </r>
    <r>
      <rPr>
        <b/>
        <sz val="11"/>
        <rFont val="Cambria"/>
        <family val="1"/>
      </rPr>
      <t>699861000</t>
    </r>
    <r>
      <rPr>
        <sz val="11"/>
        <rFont val="Cambria"/>
        <family val="1"/>
      </rPr>
      <t xml:space="preserve"> Familial granulomatous inflammatory arthritis, dermatitis and uveitis (disorder) </t>
    </r>
  </si>
  <si>
    <t xml:space="preserve">Documented history of pre-eclampsia </t>
  </si>
  <si>
    <t>Documented diagnosis of hyperuricemia</t>
  </si>
  <si>
    <r>
      <rPr>
        <b/>
        <sz val="11"/>
        <rFont val="Cambria"/>
        <family val="1"/>
      </rPr>
      <t xml:space="preserve">35885006 </t>
    </r>
    <r>
      <rPr>
        <sz val="11"/>
        <rFont val="Cambria"/>
        <family val="1"/>
      </rPr>
      <t xml:space="preserve">Hyperuricemia (disorder) 
</t>
    </r>
    <r>
      <rPr>
        <b/>
        <sz val="11"/>
        <rFont val="Cambria"/>
        <family val="1"/>
      </rPr>
      <t xml:space="preserve">190920002 </t>
    </r>
    <r>
      <rPr>
        <sz val="11"/>
        <rFont val="Cambria"/>
        <family val="1"/>
      </rPr>
      <t>Hyperuricemia without signs of inflammatory arthritis and tophaceous disease (disorder)
721840000 Hyperuricemia, anemia, renal failure syndrome (disorder)</t>
    </r>
  </si>
  <si>
    <t>Serum vitamin D levels</t>
  </si>
  <si>
    <t>Documented diagnosis of vitamin D deficiency</t>
  </si>
  <si>
    <t>SHOULD THIS BE SPLIT INTO MULTIPLE DATA ELEMENTS?
- RBC
- RBC casts
- WBC
- WBC casts
- Tubular cells
- Cellular casts
- Granualar casts
- Fat (oval fat bodies, fatty casts, free fat)</t>
  </si>
  <si>
    <t>Documented diagnosis of alkaline phosphatase deficiency</t>
  </si>
  <si>
    <t>R74.8  Abnormal levels of other serum enzymes</t>
  </si>
  <si>
    <t>Uremic pruritus</t>
  </si>
  <si>
    <r>
      <rPr>
        <b/>
        <sz val="11"/>
        <rFont val="Cambria"/>
        <family val="1"/>
      </rPr>
      <t>707151000</t>
    </r>
    <r>
      <rPr>
        <sz val="11"/>
        <rFont val="Cambria"/>
        <family val="1"/>
      </rPr>
      <t xml:space="preserve"> Uremic pruritus (disorder)</t>
    </r>
  </si>
  <si>
    <r>
      <rPr>
        <b/>
        <sz val="11"/>
        <rFont val="Cambria"/>
        <family val="1"/>
      </rPr>
      <t xml:space="preserve">L29.8 </t>
    </r>
    <r>
      <rPr>
        <sz val="11"/>
        <rFont val="Cambria"/>
        <family val="1"/>
      </rPr>
      <t xml:space="preserve">Other pruritus
</t>
    </r>
    <r>
      <rPr>
        <b/>
        <sz val="11"/>
        <rFont val="Cambria"/>
        <family val="1"/>
      </rPr>
      <t xml:space="preserve">L29.9 </t>
    </r>
    <r>
      <rPr>
        <sz val="11"/>
        <rFont val="Cambria"/>
        <family val="1"/>
      </rPr>
      <t>Pruritus, unspecified</t>
    </r>
  </si>
  <si>
    <t>Documented diagnosis of insomnia</t>
  </si>
  <si>
    <t xml:space="preserve">G47.00 Insomnia, unspecified  
G47.01 insomnia  due to medical condition
G47.09 Other insomnia
F51.01 Primary insomnia
F51.02 Adjustment insomnia
F51.03 Paradoxical insomnia
F51.04 Psychophysiologic insomnia 
F51.05 Insomnia due to other mental disorder
F51.09 Other insomnia not due to a substance or known physiological condition
</t>
  </si>
  <si>
    <r>
      <rPr>
        <b/>
        <sz val="11"/>
        <rFont val="Cambria"/>
        <family val="1"/>
      </rPr>
      <t>250445004</t>
    </r>
    <r>
      <rPr>
        <sz val="11"/>
        <rFont val="Cambria"/>
        <family val="1"/>
      </rPr>
      <t xml:space="preserve"> Cellular casts (finding)
</t>
    </r>
    <r>
      <rPr>
        <b/>
        <sz val="11"/>
        <rFont val="Cambria"/>
        <family val="1"/>
      </rPr>
      <t xml:space="preserve">102841004 </t>
    </r>
    <r>
      <rPr>
        <sz val="11"/>
        <rFont val="Cambria"/>
        <family val="1"/>
      </rPr>
      <t>Urinary cast, fatty (finding)</t>
    </r>
  </si>
  <si>
    <t>Documented diagnosis of sleep apnea</t>
  </si>
  <si>
    <t xml:space="preserve">193462001 Insomnia (disorder)
472819006 Adjustment insomnia (disorder) 
724748004 Chronic insomnia (disorder) 
27971000119105 Insomnia co-occurrent and due to medical condition (disorder)
24121004 Insomnia disorder related to another mental disorder (disorder) 
81608000 Insomnia disorder related to known organic factor (disorder) 
41975002 Insomnia with sleep apnea (disorder) 
162204000 Late insomnia (disorder) 
59050008 Initial insomnia (disorder) 
67233009 Middle insomnia (disorder) 
54230003 Mixed insomnia (disorder) 
192454004 Nonorganic insomnia (disorder) 
191997003 Persistent insomnia (disorder)
3972004 Primary insomnia (disorder) 
425832009 Psychophysiologic insomnia (disorder)
88982005 Rebound insomnia (disorder) 
67062000 Terminal insomnia (disorder) 
</t>
  </si>
  <si>
    <t>73430006 Sleep apnea (disorder) 
41975002 Insomnia with sleep apnea (disorder) 
78275009 Obstructive sleep apnea syndrome (disorder)
442164004 Organic sleep apnea (disorder)</t>
  </si>
  <si>
    <t>G47.30 Sleep apnea, unspecified
G47.31 Primary central sleep apnea
G47.33 Obstructive sleep apnea (adult) (pediatric)
G47.37 Central sleep apnea in conditions classified elsewhere
G47.39 Other sleep apnea</t>
  </si>
  <si>
    <r>
      <rPr>
        <b/>
        <sz val="11"/>
        <rFont val="Cambria"/>
        <family val="1"/>
      </rPr>
      <t xml:space="preserve">I50.2 </t>
    </r>
    <r>
      <rPr>
        <sz val="11"/>
        <rFont val="Cambria"/>
        <family val="1"/>
      </rPr>
      <t xml:space="preserve">Systolic (congestive) heart failure 
</t>
    </r>
    <r>
      <rPr>
        <b/>
        <sz val="11"/>
        <rFont val="Cambria"/>
        <family val="1"/>
      </rPr>
      <t>I50.3</t>
    </r>
    <r>
      <rPr>
        <sz val="11"/>
        <rFont val="Cambria"/>
        <family val="1"/>
      </rPr>
      <t xml:space="preserve">Diastolic (congestive) heart failure 
</t>
    </r>
    <r>
      <rPr>
        <b/>
        <sz val="11"/>
        <rFont val="Cambria"/>
        <family val="1"/>
      </rPr>
      <t xml:space="preserve">I50.22 </t>
    </r>
    <r>
      <rPr>
        <sz val="11"/>
        <rFont val="Cambria"/>
        <family val="1"/>
      </rPr>
      <t xml:space="preserve">Chronic systolic (congestive) heart failure
</t>
    </r>
    <r>
      <rPr>
        <b/>
        <sz val="11"/>
        <rFont val="Cambria"/>
        <family val="1"/>
      </rPr>
      <t xml:space="preserve">I50.21 </t>
    </r>
    <r>
      <rPr>
        <sz val="11"/>
        <rFont val="Cambria"/>
        <family val="1"/>
      </rPr>
      <t xml:space="preserve">Acute systolic (congestive) heart failure 
</t>
    </r>
    <r>
      <rPr>
        <b/>
        <sz val="11"/>
        <rFont val="Cambria"/>
        <family val="1"/>
      </rPr>
      <t>I50.31</t>
    </r>
    <r>
      <rPr>
        <sz val="11"/>
        <rFont val="Cambria"/>
        <family val="1"/>
      </rPr>
      <t xml:space="preserve"> Acute diastolic (congestive) heart failure 
</t>
    </r>
    <r>
      <rPr>
        <b/>
        <sz val="11"/>
        <rFont val="Cambria"/>
        <family val="1"/>
      </rPr>
      <t xml:space="preserve">I50.30 </t>
    </r>
    <r>
      <rPr>
        <sz val="11"/>
        <rFont val="Cambria"/>
        <family val="1"/>
      </rPr>
      <t xml:space="preserve">Unspecified diastolic (congestive) heart failure
</t>
    </r>
    <r>
      <rPr>
        <b/>
        <sz val="11"/>
        <rFont val="Cambria"/>
        <family val="1"/>
      </rPr>
      <t xml:space="preserve">I50.20 </t>
    </r>
    <r>
      <rPr>
        <sz val="11"/>
        <rFont val="Cambria"/>
        <family val="1"/>
      </rPr>
      <t xml:space="preserve">Unspecified systolic (congestive) heart failure
</t>
    </r>
    <r>
      <rPr>
        <b/>
        <sz val="11"/>
        <rFont val="Cambria"/>
        <family val="1"/>
      </rPr>
      <t xml:space="preserve">I50.42 </t>
    </r>
    <r>
      <rPr>
        <sz val="11"/>
        <rFont val="Cambria"/>
        <family val="1"/>
      </rPr>
      <t xml:space="preserve">Chronic combined systolic (congestive) and diastolic (congestive) heart failure
</t>
    </r>
    <r>
      <rPr>
        <b/>
        <sz val="11"/>
        <rFont val="Cambria"/>
        <family val="1"/>
      </rPr>
      <t xml:space="preserve">I50.23 </t>
    </r>
    <r>
      <rPr>
        <sz val="11"/>
        <rFont val="Cambria"/>
        <family val="1"/>
      </rPr>
      <t xml:space="preserve">Acute on chronic systolic (congestive) heart failure
</t>
    </r>
    <r>
      <rPr>
        <b/>
        <sz val="11"/>
        <rFont val="Cambria"/>
        <family val="1"/>
      </rPr>
      <t>I50.33</t>
    </r>
    <r>
      <rPr>
        <sz val="11"/>
        <rFont val="Cambria"/>
        <family val="1"/>
      </rPr>
      <t xml:space="preserve">  Acute on chronic diastolic (congestive) heart failure
</t>
    </r>
    <r>
      <rPr>
        <b/>
        <sz val="11"/>
        <rFont val="Cambria"/>
        <family val="1"/>
      </rPr>
      <t xml:space="preserve">I50.43 </t>
    </r>
    <r>
      <rPr>
        <sz val="11"/>
        <rFont val="Cambria"/>
        <family val="1"/>
      </rPr>
      <t xml:space="preserve">Acute on chronic combined systolic (congestive) and diastolic (congestive) heart failure
</t>
    </r>
    <r>
      <rPr>
        <b/>
        <sz val="11"/>
        <rFont val="Cambria"/>
        <family val="1"/>
      </rPr>
      <t xml:space="preserve">I50.41 </t>
    </r>
    <r>
      <rPr>
        <sz val="11"/>
        <rFont val="Cambria"/>
        <family val="1"/>
      </rPr>
      <t xml:space="preserve">Acute combined systolic (congestive) and diastolic (congestive) heart failure
</t>
    </r>
    <r>
      <rPr>
        <b/>
        <sz val="11"/>
        <rFont val="Cambria"/>
        <family val="1"/>
      </rPr>
      <t xml:space="preserve">I50.41 </t>
    </r>
    <r>
      <rPr>
        <sz val="11"/>
        <rFont val="Cambria"/>
        <family val="1"/>
      </rPr>
      <t xml:space="preserve">Acute combined systolic (congestive) and diastolic (congestive) heart failure
</t>
    </r>
    <r>
      <rPr>
        <b/>
        <sz val="11"/>
        <rFont val="Cambria"/>
        <family val="1"/>
      </rPr>
      <t xml:space="preserve">I50.40 </t>
    </r>
    <r>
      <rPr>
        <sz val="11"/>
        <rFont val="Cambria"/>
        <family val="1"/>
      </rPr>
      <t xml:space="preserve">Unspecified combined systolic (congestive) and diastolic (congestive) heart failure
</t>
    </r>
  </si>
  <si>
    <t>B20 Human immunodeficiency virus [HIV] disease
Z21 Asymptomatic human immunodeficiency virus infection status
B97.35 HIV as the cause of diseases classified elsewhere
O98.7 Human immunodeficiency virus [HIV] disease complicating pregnancy, childbirth and the puerperi
O98.71 Human immunodeficiency virus [HIV] disease complicating pregnancy
O98.72 Human immunodeficiency virus disease complicating childbirth
O98.711 Human immunodef virus disease comp preg, first trimester
O98.712 Human immunodef virus disease comp preg, second trimester
O98.713 Human immunodef virus disease comp preg, third trimester
O98.719 Human immunodef virus disease comp pregnancy, unsp trimester</t>
  </si>
  <si>
    <t>A15.0 Tuberculosis of lung
A15.4 Tuberculosis of intrathoracic lymph nodes
A15.5 Tuberculosis of larynx, trachea and bronchus
A15.6 Tuberculous pleurisy
A15.7 Primary respiratory tuberculosis
A15.8 Other respiratory tuberculosis
A15.9 Respiratory tuberculosis unspecified
A17.0 Tuberculous meningitis
A17.1 Meningeal tuberculoma
A17.81 Tuberculous peripheral lymphadenopathy
A17.82 Tuberculous meningoencephalitis
A17.83 Tuberculous neuritis
A17.89 Other tuberculosis of nervous system
A17.9 Tuberculosis of nervous system, unspecified
A18.01 Tuberculosis of spine
A18.02 Tuberculous arthritis of other joints
A18.03 Tuberculosis of other bones
A18.09 Other musculoskeletal tuberculosis 
A18.1 Tuberculosis of genitourinary system
A18.10 Tuberculosis of genitourinary system, unspecified 
A18.11Tuberculosis of kidney and ureter 
A18.12 Tuberculosis of bladder 
A18.13 Tuberculosis of other urinary organs  
A18.14 Tuberculosis of prostate 
A18.15 Tuberculosis of other male genital organs 
A18.16 Tuberculosis of cervix   
A18.17 Tuberculous female pelvic inflammatory disease
A18.18 Tuberculosis of other female genital organs
A18.2 Tuberculous peripheral lymphadenopathy 
A18.3 Tuberculosis of intestines, peritoneum and mesenteric glands
A18.31 Tuberculous peritonitis 
A18.32 Tuberculous enteritis
A18.39 Retroperitoneal tuberculosis
A18.4 Tuberculosis of skin and subcutaneous tissue
A18.5  Tuberculosis of eye
A18.50 Tuberculosis of eye, unspecified
A18.51 Tuberculous episcleritis
A18.52 Tuberculous keratitis
A18.53 Tuberculous chorioretinitis
A18.54 Tuberculous iridocyclitis
A18.59 Other tuberculosis of eye
A18.6 Tuberculosis of (inner) (middle) ear
A18.7 Tuberculosis of adrenal glands
A18.8  Tuberculosis of other specified organs
A18.81 Tuberculosis of thyroid gland
A18.82 Tuberculosis of other endocrine glands
A18.83 Tuberculosis of digestive tract organs, not elsewhere classified
A18.84 Tuberculosis of heart
A18.85 Tuberculosis of spleen
A18.89 Tuberculosis of other sites
A19.0 Acute miliary tuberculosis of a single specified site
A19.1 Acute miliary tuberculosis of multiple sites
A19.2 Acute miliary tuberculosis, unspecified
A19.8 Other miliary tuberculosis
A19.9 Miliary tuberculosis, unspecified
B90.0 Sequelae of central nervous system tuberculosis
B90.1 Sequelae of genitourinary tuberculosis
B90.2 Sequelae of tuberculosis of bones and joints
B90.8 Sequelae of tuberculosis of other organs
B90.9 Sequelae of respiratory and unspecified tuberculosis
J65 Pneumoconiosis associated with tuberculosis
Z86.11 Personal history of tuberculosis</t>
  </si>
  <si>
    <t>M15  Polyosteoarthritis
M16  Osteoarthritis of hip
M17  Osteoarthritis of knee
M18  Osteoarthritis of first carpometacarpal joint
M19  Other and unspecified osteoarthritis
M05.x Rheumatoid arthritis with rheumatoid factor
M06.x Other rheumatoid arthritis
A01.04 Typhoid arthritis
A02.23 Salmonella arthritis
A18.02 Tuberculous arthritis of other joints
A39.83 Meningococcal arthritis
A39.84 Postmeningococcal arthritis
A54.42 Gonococcal arthritis
A69.23 Arthritis due to Lyme disease
B06.82 Rubella arthritis
B26.85 Mumps arthritis
B42.82 Sporotrichosis arthritis
E79.0 Hyperuricemia without signs of inflammatory arthritis and tophaceous disease
G98.0 Neurogenic arthritis, not elsewhere classified
M00 Pyogenic arthritis
M08 Juvenile arthritis
M13 Other arthritis
L40.5 Arthropathic psoriasis
L40.50 Arthropathic psoriasis, unspecified
L40.51	Distal interphalangeal psoriatic arthropathy
L40.52	Psoriatic arthritis mutilans
L40.53	Psoriatic spondylitis
L40.54	Psoriatic juvenile arthropathy
L40.59	Other psoriatic arthropathy
M32.1	Systemic lupus erythematosus with organ or system involvement
M32.10 Systemic lupus erythematosus, organ or system involvement unspecified
M32.11 Endocarditis in systemic lupus erythematosus
M32.12 Pericarditis in systemic lupus erythematosus
M32.13 Lung involvement in systemic lupus erythematosus
M32.14 Glomerular disease in systemic lupus erythematosus
M32.15 Tubulo-interstitial nephropathy in systemic lupus erythematosus
M32.19 Other organ or system involvement in systemic lupus erythematosus</t>
  </si>
  <si>
    <t>47505003 Posttraumatic stress disorder (disorder)
192042008 Acute post-trauma stress state (disorder) 
446175003 Acute posttraumatic stress disorder following military combat (disorder) 
313182004 Chronic post-traumatic stress disorder (disorder) 
443919007 Complex posttraumatic stress disorder (disorder) 
318784009 Posttraumatic stress disorder, delayed onset (disorder)</t>
  </si>
  <si>
    <t>Documented diagnosis od PTSD</t>
  </si>
  <si>
    <t>Documented diagnosis of schizophrenia</t>
  </si>
  <si>
    <t>Documented diagnosis of bipolar disorder</t>
  </si>
  <si>
    <t>Documented diagnosis of uremic pruritis</t>
  </si>
  <si>
    <t>58214004 Schizophrenia (disorder) 
191567000 Schizoaffective schizophrenia (disorder) 
83746006 Chronic schizophrenia (disorder) 
191559008 Latent schizophrenia (disorder) 
111484002 Undifferentiated schizophrenia (disorder)
268617001 Acute schizophrenic episode (disorder) 
191542003 Catatonic schizophrenia (disorder) 
191577003 Cenesthopathic schizophrenia (disorder)
35252006 Disorganized schizophrenia (disorder) 
416340002 Late onset schizophrenia (disorder) 
64905009 Paranoid schizophrenia (disorder)
26472000 Paraphrenia (disorder)
26025008 Residual schizophrenia (disorder) 
4926007 Schizophrenia in remission (disorder) 
191526005 Schizophrenic disorders (disorder)
247804008 Schizophrenic prodrome (disorder) 
191527001 Simple schizophrenia (disorder)</t>
  </si>
  <si>
    <t>The primary or preferred spoken language of the patient</t>
  </si>
  <si>
    <t xml:space="preserve">Determination of whether the patient has a usual source of care that is not an emergency department or urgent care center.  </t>
  </si>
  <si>
    <t xml:space="preserve">Determination of whether the patient has or does not have health insurance coverage. </t>
  </si>
  <si>
    <t xml:space="preserve">Description of the type of health insurance a patient has, with minimum distinction between public,  private. </t>
  </si>
  <si>
    <r>
      <t xml:space="preserve">83336-8 Health literacy and communication panel [PCAM]		 	 
&gt; 83337-6 How well does the client now understand their health and well-being (symptoms, signs or risk factors) and what they need to do to manage their health?
&gt; 83338-4 How well do you think your client can engage in healthcare discussions (barriers include language, deafness, aphasia, alcohol or drug problems, learning difficulties, concentration)?
85465-3 Health literacy and communication panel [ePCAM] </t>
    </r>
    <r>
      <rPr>
        <b/>
        <sz val="11"/>
        <rFont val="Cambria"/>
        <family val="1"/>
      </rPr>
      <t>*Trial Term</t>
    </r>
    <r>
      <rPr>
        <sz val="11"/>
        <rFont val="Cambria"/>
        <family val="1"/>
      </rPr>
      <t xml:space="preserve">
&gt; 85466-1 How well does the client now understand their health and well-being (symptoms, signs or risk factors) and what they need to do to manage their health?
&gt; 85467-9 How well do you think your client can engage in healthcare discussions (barriers include language, deafness, aphasia, alcohol or drug problems, learning difficulties, concentration)?
&gt; 85450-5 Health literacy and communication total [ePCAM]
&gt; 85451-3 Health literacy and communication domain risk level [ePCAM] </t>
    </r>
  </si>
  <si>
    <t>129864005 Deficient knowledge of disease process (finding)
129866007 Deficient knowledge of medication regimen (finding)
129868008 Deficient knowledge of therapeutic regimen (finding)
54777007 Deficient knowledge (finding)</t>
  </si>
  <si>
    <t>Access to internet</t>
  </si>
  <si>
    <t xml:space="preserve">449868002 Current every day smoker. 
428041000124106 Current some day smoker. 
8517006 Former smoker. 
266919005 Never smoker. 
77176002 Smoker, current status unknown. 
266927001 Unknown if ever smoked. 
428071000124103 Heavy tobacco smoker. 
428061000124105 Light tobacco smoker. </t>
  </si>
  <si>
    <t xml:space="preserve">Determination of the patient's smoking status (current/former/never) and/or quantity. </t>
  </si>
  <si>
    <t xml:space="preserve">Determination of the patient's alcohol use frequency and/or quantity. </t>
  </si>
  <si>
    <t>11331-6 History of Alcohol use 
45438-9 Use of alcohol at least weekly [Minimum Data Set] 
68517-2 How many times in the past year have you have X or more drinks in a day [SAMHSA] 
44940-5 Alcoholic drinks per week - Reported 
81032-5 Days per week alcoholic drinks consumed
75889-6 How often have you had four or more drinks in one day during the past year 
70438-7 I drink alcohol - beer, wine, etc - in the past 7 days [FACIT]
72110-0 Alcohol Use Disorder Identification Test [AUDIT]
72109-2 Alcohol Use Disorder Identification Test - Consumption [AUDIT-C] (PANEL)	 
&gt; 68518-0 How often do you have a drink containing alcohol?
&gt; 68519-8 How many standard drinks containing alcohol do you have on a typical day?
&gt; 68520-6 How often do you have 6 or more drinks on 1 occasion?
&gt; 75626-2 Total score [AUDIT-C]
80439-3 Alcohol intake PANEL
&gt; 74013-4 Alcoholic drinks per day
&gt; 80450-0 Beer intake 24 hour Measured
&gt; 80478-1 Distilled alcohol intake 24 hour Measured
&gt; 80479-9 Wine intake 24 hour
&gt; 81032-5 Days per week alcoholic drinks consumed
77003-2 PROMIS short form - alcohol - alcohol use 7a - version 1.0 (PANEL)
&gt; 76900-0 In the past 30 days...Did you drink any type of alcoholic beverage?
&gt; 76901-8 In the past 30 days...I spent too much time drinking
&gt; 76906-7 In the past 30 days...I drank heavily at a single sitting
&gt; 76907-5 In the past 30 days...I drank too much
&gt; 76912-5 In the past 30 days...I drank more than planned
&gt; 76915-8 In the past 30 days...I had trouble controlling my drinkin
&gt; 76916-6 In the past 30 days...It was difficult for me to stop drinking after one or two drinks.
&gt; 76921-6 In the past 30 days...It was difficult to get the thought of drinking out of my mind.
&gt; 77795-3 PROMIS short form - alcohol - alcohol use 7a - version 1.0 raw score
&gt; 77848-0 PROMIS alcohol - alcohol use - version 1.0 Tscore
76904-2 On a typical day when I drank alcohol, I had... [PROMIS]
76909-1 The largest number of drinks that I had in a single day in past 30D was… [PROMIS]</t>
  </si>
  <si>
    <t>219006 Current drinker of alcohol (finding)
105542008 Current non-drinker of alcohol (finding) 
704197006 Admits alcohol use (finding)
704198001 Denies alcohol use (finding)
160592001 Alcohol intake above recommended sensible limits (finding)
405137009 Risk control behavior: alcohol use (observable entity)
443315005 Number of alcohol units consumed on typical drinking day (observable entity)
289152009 Finding of frequency of drinking (finding)
289153004 Finding of quantity of drinking (finding)</t>
  </si>
  <si>
    <t xml:space="preserve">Determination of the patient's illegal drug use frequency and/or quantity. </t>
  </si>
  <si>
    <r>
      <t xml:space="preserve">72166-2 Tobacco smoking status NHIS                          
81229-7 Tobacco smoking status for tobacco smoker
42829-2 Tobacco abuse [CCC] 
63638-1 Smoking status [FTND]  
63630-8 How long has it been since you last smoked part or all of a cigarette [PhenX] 
62554-1 PhenX - tobacco - smoking status - adult protocol (PANEL)	
&gt; 63581-3 Have you smoked at least 100 cigarettes in your entire life?
&gt; 63582-1 Do you now smoke cigarettes every day, some days, or not at all?	
&gt; 63584-7 Has there ever been a period in your life when you smoked cigarettes every day for at least 6 months?
&gt; 63858-5 On the average, when you smoke, or on the last day you smoked every day, about how many cigarettes do, or did, you smoke [PhenX]
</t>
    </r>
    <r>
      <rPr>
        <b/>
        <sz val="11"/>
        <rFont val="Cambria"/>
        <family val="1"/>
      </rPr>
      <t>Trial terms:</t>
    </r>
    <r>
      <rPr>
        <sz val="11"/>
        <rFont val="Cambria"/>
        <family val="1"/>
      </rPr>
      <t xml:space="preserve">
62554-1 PhenX - tobacco - smoking status - adult protocol (Panel)
&gt; 63581-3 Have you smoked at least 100 cigarettes in your entire life?
&gt; 63582-1 Do you now smoke cigarettes every day, some days, or not at all?
&gt; 63584-7 Has there ever been a period in your life when you smoked cigarettes every day for at least 6 months?
&gt; 63858-5 On the average, when you smoke, or on the last day you smoked every day, about how many cigarettes do, or did, you smoke [PhenX]
63612-6 During the past 30 days, on how many days did you smoke part or all of a cigarette [PhenX] 
63631-6 How old were you the last time you smoked part or all of a cigarette [PhenX] </t>
    </r>
  </si>
  <si>
    <r>
      <t>11343-1 History of Other nonmedical drug use
39244-9 Patient drug or alcohol use CPHS 
69757-3 Indications of drug or alcohol use by the patient NEMSIS</t>
    </r>
    <r>
      <rPr>
        <sz val="11"/>
        <color rgb="FFFF0000"/>
        <rFont val="Cambria"/>
        <family val="1"/>
      </rPr>
      <t xml:space="preserve"> 
</t>
    </r>
    <r>
      <rPr>
        <sz val="11"/>
        <color theme="1"/>
        <rFont val="Cambria"/>
        <family val="1"/>
      </rPr>
      <t xml:space="preserve">63671-2 Drug type used steadily, for a month or more [SSAGA II]
63673-8 Have you often used this drug, used steadily, more days or in larger amounts than you intended to [SSAGA II]
67034-9 How many times in the last year have you used a harder drug, such as heroin, cocaine or LSD [PhenX] </t>
    </r>
    <r>
      <rPr>
        <sz val="11"/>
        <color rgb="FFFF0000"/>
        <rFont val="Cambria"/>
        <family val="1"/>
      </rPr>
      <t xml:space="preserve">
</t>
    </r>
    <r>
      <rPr>
        <sz val="11"/>
        <rFont val="Cambria"/>
        <family val="1"/>
      </rPr>
      <t>62505-3 PhenX - substance - lifetime use protocol (PANEL)
&gt; 63663-9 Have you ever used any of these drugs to feel good or high, or to feel more active or alert? Or did you use any prescription drugs when they were not prescribed, or more than prescribed?
&gt; 63643-1 Drug type used in your lifetime [AUDADIS-IV]
62509-5 PhenX - substance - 30 days frequency protocol (PANEL)
&gt; 63689-4 Drug used in past 30 days [PhenX]
&gt; 63646-4 Think specifically about the past 30 days, from [DATEFILL] up to and including today. During the past 30 days, on how many days did you use sedatives?</t>
    </r>
  </si>
  <si>
    <r>
      <rPr>
        <b/>
        <sz val="11"/>
        <rFont val="Cambria"/>
        <family val="1"/>
      </rPr>
      <t>371435006</t>
    </r>
    <r>
      <rPr>
        <sz val="11"/>
        <rFont val="Cambria"/>
        <family val="1"/>
      </rPr>
      <t xml:space="preserve"> History of drug abuse (situation)
</t>
    </r>
    <r>
      <rPr>
        <b/>
        <sz val="11"/>
        <rFont val="Cambria"/>
        <family val="1"/>
      </rPr>
      <t>361055000</t>
    </r>
    <r>
      <rPr>
        <sz val="11"/>
        <rFont val="Cambria"/>
        <family val="1"/>
      </rPr>
      <t xml:space="preserve"> Misuses drugs (finding)
</t>
    </r>
    <r>
      <rPr>
        <b/>
        <sz val="11"/>
        <rFont val="Cambria"/>
        <family val="1"/>
      </rPr>
      <t xml:space="preserve">307052004 </t>
    </r>
    <r>
      <rPr>
        <sz val="11"/>
        <rFont val="Cambria"/>
        <family val="1"/>
      </rPr>
      <t xml:space="preserve">Illicit drug use (finding) 
</t>
    </r>
    <r>
      <rPr>
        <b/>
        <sz val="11"/>
        <rFont val="Cambria"/>
        <family val="1"/>
      </rPr>
      <t xml:space="preserve">702771005 </t>
    </r>
    <r>
      <rPr>
        <sz val="11"/>
        <rFont val="Cambria"/>
        <family val="1"/>
      </rPr>
      <t xml:space="preserve">Illicit drug use unknown (finding) 
</t>
    </r>
    <r>
      <rPr>
        <b/>
        <sz val="11"/>
        <rFont val="Cambria"/>
        <family val="1"/>
      </rPr>
      <t xml:space="preserve">407586004 </t>
    </r>
    <r>
      <rPr>
        <sz val="11"/>
        <rFont val="Cambria"/>
        <family val="1"/>
      </rPr>
      <t>History of recreational drug use (situation)</t>
    </r>
  </si>
  <si>
    <t>Illegal drug use</t>
  </si>
  <si>
    <t xml:space="preserve">Determination of the highest level of education achieved by the patient. </t>
  </si>
  <si>
    <t>An assessment of the patient's ability to access transportion to reach health related resources</t>
  </si>
  <si>
    <t xml:space="preserve"> </t>
  </si>
  <si>
    <t xml:space="preserve">Assessment of potential hazards in the patient's environent
</t>
  </si>
  <si>
    <t>75274-1 Characteristics of residence
85461-2 Home environment safety and stability - visual analog rating [ePCAM]
62512-9 PhenX domain - Environmental exposures (PANEL)
&gt; 62534-3 PhenX - environmental exposures - air contaminants in the home environment protocol (PANEL)
&gt; 62516-0 PhenX - environmental exposures - water source protocol (PANEL)
&gt; 62518-6 PhenX - environmental exposures - residential history protocol (PANEL)
&gt; 62520-2 PhenX - environmental exposures - exposure at work and daily life protocol (PANEL)
&gt; 62522-8 PhenX - environmental exposures - occupation - occupation history protocol (PANEL)
&gt; 62524-4 PhenX - environmental exposures - exposures from hobbies protocol (PANEL)
&gt; 62526-9 PhenX - environmental exposures - current environmental tobacco smoke exposure protocol (PANEL)
&gt; 62534-3 PhenX - environmental exposures - air contaminants in the home environment protocol (PANEL)
&gt; 62536-8 PhenX - environmental exposures - dust collection - vacuum bag protocol (PANEL)
&gt; 62538-4 PhenX - environmental exposures - ultraviolet light exposure protocol (PANEL)
&gt; 62540-0 PhenX - environmental exposures - plastic exposures at work and home protocol (PANEL)</t>
  </si>
  <si>
    <t>Neighborhood safety</t>
  </si>
  <si>
    <t xml:space="preserve">Assessment of the safety of the neighborhood where the patient lives. 
</t>
  </si>
  <si>
    <t xml:space="preserve">Assessment of the safety of the home where the patient lives
</t>
  </si>
  <si>
    <t xml:space="preserve">
83336-8 Health literacy and communication panel [PCAM]
&gt; 83337-6 How well does the client now understand their health and well-being (symptoms, signs or risk factors) and what they need to do to manage their health?		 	 
&gt; 83338-4 How well do you think your client can engage in healthcare discussions (barriers include language, deafness, aphasia, alcohol or drug problems, learning difficulties, concentration)?</t>
  </si>
  <si>
    <t>Assessment of the patient's reading ability in his/her primary language</t>
  </si>
  <si>
    <t>Assessment of the duration, frequency and intensity of the patient's physical activity</t>
  </si>
  <si>
    <t>Z72.3 Lack of physical exercise</t>
  </si>
  <si>
    <r>
      <rPr>
        <b/>
        <sz val="11"/>
        <rFont val="Cambria"/>
        <family val="1"/>
      </rPr>
      <t xml:space="preserve">Frequency
</t>
    </r>
    <r>
      <rPr>
        <sz val="11"/>
        <rFont val="Cambria"/>
        <family val="1"/>
      </rPr>
      <t xml:space="preserve">68515-6 How many days of moderate to strenuous exercise, like a brisk walk, did you do in the last 7 days?    d/(7.d) 
77293-9 Days per week of moderate to vigorous physical activity *Trial Term *
82290-8 Frequency of moderate to vigorous aerobic physical activity *Trial Term *
82290-8 Frequency of moderate to vigorous aerobic physical activity *Trial Term *
82293-2 Frequency of bone-strengthening physical activity *Trial Term *
82291-6 Frequency of muscle-strengthening physical activity *Trial Term *
82292-4 Meeting recommended guidelines for physical activity *Trial Term *
&gt; 82294-0 Physical activity guideline used *Trial Term *
</t>
    </r>
    <r>
      <rPr>
        <b/>
        <sz val="11"/>
        <rFont val="Cambria"/>
        <family val="1"/>
      </rPr>
      <t xml:space="preserve">
Duration
</t>
    </r>
    <r>
      <rPr>
        <sz val="11"/>
        <rFont val="Cambria"/>
        <family val="1"/>
      </rPr>
      <t xml:space="preserve">68516-4 On those days that you engage in moderate to strenuous exercise, how many minutes, on average, do you exercise?
</t>
    </r>
    <r>
      <rPr>
        <b/>
        <sz val="11"/>
        <rFont val="Cambria"/>
        <family val="1"/>
      </rPr>
      <t>Intensity</t>
    </r>
    <r>
      <rPr>
        <sz val="11"/>
        <rFont val="Cambria"/>
        <family val="1"/>
      </rPr>
      <t xml:space="preserve">
82288-2 Absolute aerobic exercise intensity</t>
    </r>
  </si>
  <si>
    <t xml:space="preserve">702973002 Level of physical activity unknown (finding)
413460004 Aerobic exercise five times a week (finding)
413461000 Aerobic exercise four times a week (finding)
160639004 Aerobic exercise three or more times per week (finding)
413462007 Aerobic exercise three times a week (finding)
160638007 Aerobic exercise twice a week (finding)
160637002 Aerobic exercise once a week (finding)
160636006 Aerobic exercise zero times a week (finding)
160643000 Anaerobic exercise three or more times per week (finding)
160642005 Anaerobic exercise twice a week (finding)
160641003 Anaerobic exercise once a week (finding)
160640002 Anaerobic exercise zero times a week (finding)
228448000 Exercises regularly (finding)
102533007 Excessive exercise (finding)
424805008 Exercise above recommended level (finding)
413300002 Exercise below recommended level (finding)
160646008 Frequency-intensity-time-type activity level 0; no moderate or vigorous activity with a duration of 20 minutes (finding)
267124003 Frequency-intensity-time-type activity level 1 (finding)
160647004 Frequency-intensity-time-type activity level 1; 1-4 occasions of a mix of moderate &amp; vigorous activity in 4 wks (finding)
160648009 Frequency-intensity-time-type activity level 2; 5-11 occasions of a mix of moderate &amp; vigorous activity in 4 wks (finding)
160649001 Frequency-intensity-time-type activity level 3; 12+ occasions of a moderate activity in 4 weeks (finding)
267126001 Frequency-intensity-time-type activity level 4 (finding)
160650001 Frequency-intensity-time-type activity level 4; 12+ occasions of a mix of moderate &amp; vigorous activity in 4 wks (finding)
267127005 Frequency-intensity-time-type activity level 5 (finding)
160651002 Frequency-intensity-time-type activity level 5; 12+ occasions of a vigorous activity in 4 weeks (finding)
228446001 Gets little exercise (finding)
228445002 Gets no exercise (finding)
40979000 Lack of exercise (finding)
129861002 Physical activity finding (finding)
228447005 Physically active (finding)
415510005 Sedentary lifestyle (finding)
160652009 Takes inadequate exercise (finding)
</t>
  </si>
  <si>
    <t xml:space="preserve">28310-1 Neighborhood/workplace safety.status [OMAHA]   
63028-5 PhenX - neighborhood safety protocol		 	 
&gt; 67611-4 I feel safe walking in my neighborhood, day or night.		 	 
&gt; 67612-2 Violence is not a problem in my neighborhood.		 	 
&gt; 67613-0 My neighborhood is safe from crime.
66362-5 The crime rate in my neighborhood makes it unsafe to go on walks at night. </t>
  </si>
  <si>
    <t>Z55 - Problems related to education and literacy
Z55.0 - Illiteracy and low-level literacy
Z55.8 - Other problems related to education and literacy
Z55.9 - Problems related to education and literacy, unspecified</t>
  </si>
  <si>
    <t>Z55.1 - Schooling unavailable and unattainable</t>
  </si>
  <si>
    <t>Z60.5 - Target of (perceived) adverse discrimination and persecution</t>
  </si>
  <si>
    <t>Assessment of the adequacy of the patient's social support systems</t>
  </si>
  <si>
    <t xml:space="preserve">Assessment of the built environment in a patient's neighborhood that may affect ability to practice self-management behaviors. 
* The built environment includes the physical makeup of where we live, learn, work, and play—our homes, schools, businesses, streets and sidewalks, open spaces, and transportation options. The built environment can influence overall community health and individual behaviors such as physical activity and healthy eating. </t>
  </si>
  <si>
    <t>Support network</t>
  </si>
  <si>
    <t xml:space="preserve">62842-0 PhenX - physical activity - neighborhood environment protocol (PANEL) *Trial Term
&gt; 66357-5 Many shops, stores, markets, or other places to buy things I need are within easy walking distance of my home. 
&gt; 66358-3 It is within a 10-15 minute walk to a transit stop (such as bus, train, trolley, or tram) from my home. 
&gt; 66359-1 There are sidewalks on most of the streets in my neighborhood. 
&gt; 66360-9 There are facilities to bicycle in or near my neighborhood, such as special lanes, separate paths or trails, shared use paths for cycles and pedestrians. 
&gt; 66361-7 My neighborhood has several free or low-cost recreation facilities, such as parks, walking trails, bike paths, recreation centers, playgrounds, public swimming pools, etc. </t>
  </si>
  <si>
    <t>424839007 Inadequate community resources to encourage healthy living (finding)
422923002 Inadequate community resources (finding)
&gt; 423593006 Inadequate healthcare resources (finding)
422438007 Inadequate exercise space (finding)</t>
  </si>
  <si>
    <t>Documentation of whether the patient's has a spouse or domestic partner</t>
  </si>
  <si>
    <t>11381-1 Marital status and living arrangements - Reported 
45404-1 Marital status [Minimum Data Set] 
63503-7 Marital status 
66033-2 Marital status PhenX
63054-1 PhenX - current marital status protocol</t>
  </si>
  <si>
    <t>28298-8 Income Status [OMAHA] 
28522-1 Income Status Family [OMAHA]
77244-2 Total combined household income range in last year *Trial Term
63058-2 PhenX - annual family income protocol	PANEL *Trial Term
&gt; 63586-2 What was your best estimate of the total income of all family members from all sources, before taxes, in last year?	
&gt; 63506-0 Was your total family income from all sources less than $50,000 or $50,000 or more?
&gt; 63507-8 Was your total family income from all sources less than $35,000 or $35,000 or more?	
&gt; 63508-6 Was your total family income from all sources less than poverty threshold or more?
&gt; 63509-4 Was your total family income from all sources less than $100,000 or $100,000 or more?	
&gt; 63510-2 Was your total family income from all sources less than $75,000 or $75,000 or more?</t>
  </si>
  <si>
    <t>Antihypertensive Medications
- RAAS blockers
- Beta blockers
- Alpha blockers
- Calcium channel blockers
Sodium restriction
Blood pressure taking education
Heart healthy diet
Dietitian referral
Diet counseling
Smoking cessation
Weight loss programs
Physical activitiy programs
Avoiding low blood pressure education</t>
  </si>
  <si>
    <t>Diabetes medications
Diabetes educator referral
Heart healthy diet
Dietitian referral
Diet counseling
Smoking cessation
Weight loss programs
Physical activitiy programs</t>
  </si>
  <si>
    <t>315612005 Target systolic blood pressure (observable entity)
258140000 Level achieved (observable entity)</t>
  </si>
  <si>
    <t>315613000 Target diastolic blood pressure (observable entity) 
258140000 Level achieved (observable entity)</t>
  </si>
  <si>
    <t>408591000 Hemoglobin A1c target (observable entity) 
258140000 Level achieved (observable entity)</t>
  </si>
  <si>
    <t>390896004 Target cholesterol level (observable entity)
258140000 Level achieved (observable entity)</t>
  </si>
  <si>
    <t xml:space="preserve">63922-9 Are you considering quitting smoking during the next 6 months [PhenX] </t>
  </si>
  <si>
    <t>390900001 Smoking cessation milestones (observable entity)
390901002 Negotiated date for cessation of smoking (observable entity)  
394872000 Ready to stop smoking (finding)
160616005 Trying to give up smoking (finding)
160612007 Keeps trying to stop smoking (finding)
394871007 Thinking about stopping smoking (finding)</t>
  </si>
  <si>
    <t>226245008 Non-protein energy requirement (observable entity)</t>
  </si>
  <si>
    <t>226253000 Fat requirement (observable entity)
226254006 Saturated fat requirement (observable entity)
226264002 Omega 6 fatty acid requirement (observable entity)
226260006 Omega 3 fatty acid requirement (observable entity)
226256008 Monounsaturated fat requirement (observable entity)
226258009 Polyunsaturated fat requirement (observable entity)
226265001 Linoleic acid requirement (observable entity)</t>
  </si>
  <si>
    <t xml:space="preserve">Indication of agreed upon fat consumption targets patient-provider shared decision to reduce dietary fat intake. </t>
  </si>
  <si>
    <t xml:space="preserve">Indication of agreed upon protein consumption target through patient-provider shared decision to moderate dietary protein intake. </t>
  </si>
  <si>
    <t xml:space="preserve">Indication of agreed upon sodium consumption target through patient-provider shared decision to reduce dietary sodium intake. </t>
  </si>
  <si>
    <t xml:space="preserve">Indication of agreed upon chlesterol consumption target through  patient-provider shared decision to reduce dietary cholesterol intake. </t>
  </si>
  <si>
    <t xml:space="preserve">Indication of agreed upon phosphorus consumption target through patient-provider shared decision to reduce dietary phosphorus intake. </t>
  </si>
  <si>
    <t xml:space="preserve">Indication of agreed upon potassium consumption target through  patient-provider shared decision to reduce dietary potassium intake. </t>
  </si>
  <si>
    <t xml:space="preserve">Indication of agreed upon weight target through patient-provider shared decision to achieve a healthy weight. </t>
  </si>
  <si>
    <t>90734-5  Body weight change goal
50064-5 Ideal body weight</t>
  </si>
  <si>
    <t xml:space="preserve">Indication of agreed upon physical activity targets through patient-provider shared decision to achieve a healthy amount of physical activity. </t>
  </si>
  <si>
    <t xml:space="preserve">391105003 Target physical activity (observable entity) 
408580007 Physical activity target light exercise (finding)
408578001 Physical activity target minimal exercise (finding)
408579009 Physical activity target strenuous exercise (finding)
408581006 Physical activity target moderate exercise (finding)
</t>
  </si>
  <si>
    <t>4010F ACE/ARB THERAPY RXD/TAKEN</t>
  </si>
  <si>
    <t>41549009 Angiotensin-converting enzyme inhibitor agent (product) 
410682003 Angiotensin converting enzyme inhibitor therapy (procedure)</t>
  </si>
  <si>
    <t xml:space="preserve">72180-3 Given iron and folic acid [RHEA]
72064-9  Oral iron prescribed [ESRD] 
Trial Terms:
72065-6 Type intravenous iron prescribed [ESRD] 
72063-1 Type oral iron prescribed [ESRD]
72066-4 Intravenous iron prescribed [ESRD]    
72067-2 Iron prescription current [ESRD] </t>
  </si>
  <si>
    <t xml:space="preserve">4460-2 Verapamil [Mass] of Dose 
</t>
  </si>
  <si>
    <t xml:space="preserve">66153-8 Are you taking medicine for diabetes [PhenX]  
66154-6 (Trial Term) What medication are you taking for diabetes [PhenX] 
Insulin
43740-0  Glucose/Insulin [Mass Ratio] in Serum or Plasma 
62418-9 Glucose/Insulin [Ratio] in Serum or Plasma 
58217-1 Insulin 
29238-3 Insulin [Units/volume] in Body fluid 
20448-7 Insulin [Units/volume] in Serum or Plasma 
3695-4 Insulin [Mass/volume] in Serum or Plasma 
44396-0 Insulin [Presence] in Serum or Plasma 
18234-5 Insulin [Presence] in Unknown substance 
50867-1 Insulin [Moles/volume] in Body fluid 
14796-7 Insulin [Moles/volume] in Serum or Plasma 
</t>
  </si>
  <si>
    <t xml:space="preserve">11369-6 History of Immunization Narrative
Immunization
41291-6 History of Immunization
11370-4 Immunization status - Reported 
31044-1 Immunization reaction 
11458-7 Clostridium tetani immunization status 
55263-8 Bordetella pertussis immunization status 
55272-9 Corynebacterium diphtheriae immunization status 
55266-1 Haemophilus influenzae B immunization status 
55264-6 Hepatitis A virus immunization status 
55267-9 Human papilloma virus immunization status 
55262-0 Influenza virus immunization status 
55269-5 Neisseria meningitidis immunization status 
55273-7 Polio virus immunization status 
55261-2 Rabies virus immunization status 
55268-7 Rotavirus immunization status 
55271-1 Streptococcus pneumoniae conjugated immunization status 
55270-3 Streptococcus pneumoniae polyvalent immunization status 
82593-5  Immunization summary 
Trial Terms:
62884-2 PhenX - immunizations protocol
62895-8 PhenX - personal medical history of allergies, infectious diseases, and immunizations - adult protocol 
62894-1 PhenX - personal medical history of allergies, infectious diseases, and immunizations - child protocol 
</t>
  </si>
  <si>
    <t xml:space="preserve">401179006 No previous immunizations (situation) 
171258008 Up-to-date with immunizations (finding)
394989007 Missed childhood immunizations (situation) 
243880000 Consent status for immunizations (finding) 
171259000 Not up to date with immunizations (finding)
171279008 Immunization due (finding)
304250009 Immunization status (finding)
308415008 Rubella immunization status (finding)
171278000 Immunization status unknown (finding)
310577003 Pneumococcal immunization status (finding)
</t>
  </si>
  <si>
    <t xml:space="preserve">50723001 Blood pressure taking education (procedure) </t>
  </si>
  <si>
    <t>11816003 Diet education (procedure)
438578000 Dietary education for renal disorder (procedure)
419155003 Recommendation to change diet (procedure)
361232005 Recommendation to change dietary intake (procedure)</t>
  </si>
  <si>
    <t xml:space="preserve">57169-5 Vascular surgery Referral note </t>
  </si>
  <si>
    <t xml:space="preserve">305730004 Seen by vascular surgeon (finding) 
183554009 Referred to vascular surgeon (finding) 
307777008 Referral to vascular surgeon (procedure)
305904007 Seen by vascular surgery service (finding) </t>
  </si>
  <si>
    <t>306286007 Referral to nephrologist (procedure) 
183916004 Private referral to nephrologist (procedure)</t>
  </si>
  <si>
    <t xml:space="preserve">57173-7 Nutrition and dietetics Referral note </t>
  </si>
  <si>
    <t>103699006 Patient referral to dietitian (procedure)
306353006 Referral to community-based dietitian (procedure)
416116000 Referral to home registered dietitian (procedure)</t>
  </si>
  <si>
    <t xml:space="preserve">306366006 Referral to social services department social worker (procedure) </t>
  </si>
  <si>
    <t>415270003 Referral to diabetes structured education program (procedure)
385805005 Diabetic care education (procedure)</t>
  </si>
  <si>
    <t>183917008  Referral to nurse (procedure)</t>
  </si>
  <si>
    <t xml:space="preserve">72033-4  Non-oral vitamin D analog prescribed [ESRD] 
72031-8  Oral vitamin D analog prescribed [ESRD] </t>
  </si>
  <si>
    <t xml:space="preserve">23634-9 Erythropoietin (EPO) given [Units/volume] of Dose
23635-6 Erythropoietin (EPO) given [Units/mass] of Dose   </t>
  </si>
  <si>
    <t xml:space="preserve">64142-3 Hospital Evaluation and Management of smoking cessation 
70005-4 Evaluation and management of smoking cessation 
39242-3 Tobacco prevention refered CPHS  
Trial Terms:
63922-9 Are you considering quitting smoking during the next 6 months [PhenX] 
63924-5 What was the longest length of time you stopped smoking because you were trying to quit [PhenX] 
63630-8 How long has it been since you last smoked part or all of a cigarette [PhenX]  
63631-6 How old were you the last time you smoked part or all of a cigarette [PhenX] </t>
  </si>
  <si>
    <t xml:space="preserve">225323000 Smoking cessation education (procedure) 
395700008 Referral to smoking cessation advisor (procedure) 
711081005 Negotiation of date for cessation of smoking (procedure) 
384742004 Smoking cessation assistance (regime/therapy) 
710081004 Smoking cessation therapy (regime/therapy)
713700008 Smoking cessation drug therapy (regime/therapy)
401068004 Seen by smoking cessation advisor (finding) </t>
  </si>
  <si>
    <t xml:space="preserve">4000F Tobacco use cessation intervention, counseling (COPD, CAP, CAD, Asthma) (DM) (PV) 
4001F Tobacco use cessation intervention, pharmacologic therapy (COPD, CAD, CAP, PV, Asthma) (DM) (PV) 
4004F Patient screened for tobacco use and received tobacco cessation intervention (counseling, pharmacotherapy, or both), if identified as a tobacco user (PV, CAD) </t>
  </si>
  <si>
    <t>410200000 Weight control education (procedure)
266724001 Weight-reducing diet education (procedure)
388970003 Weight maintenance consultation (procedure)
410199003 Weight control assessment (procedure)</t>
  </si>
  <si>
    <t>390893007 Referral to physical activity program (procedure) 
429778002 Patient given written advice on benefits of physical activity (situation)</t>
  </si>
  <si>
    <t>87534-4 Challenges for treatment plan maintenance (PANEL)
&gt; 87535-1 What challenges prevent the patient from maintaining treatments or health behaviors?
&gt; 87536-9 What treatment(s) and/or heath behavior(s) is/are affected by this challenge?</t>
  </si>
  <si>
    <t>4010F Angiotensin Converting Enzyme (ACE) Inhibitor or Angiotensin Receptor Blocker (ARB) therapy prescribed or currently being taken (CAD, CKD, HF) (DM)</t>
  </si>
  <si>
    <t>4010F Angiotensin Converting Enzyme (ACE) Inhibitor or Angiotensin Receptor Blocker (ARB) therapy prescribed or currently being taken (CAD, CKD, HF) (DM)
4221F	Diuretic medication therapy for 6 months or more (MM)</t>
  </si>
  <si>
    <t xml:space="preserve">Irbesartan (Avapro)
</t>
  </si>
  <si>
    <r>
      <t xml:space="preserve">86922-2 Therapeutic goals panel
&gt; 86909-9 Diastolic blood pressure goal
</t>
    </r>
    <r>
      <rPr>
        <sz val="11"/>
        <color rgb="FFFF0000"/>
        <rFont val="Cambria"/>
        <family val="1"/>
      </rPr>
      <t>* Needs goal acheved y/n code</t>
    </r>
  </si>
  <si>
    <r>
      <t xml:space="preserve">86922-2 Therapeutic goals panel
&gt; 86910-7 Hemoglobin A1c/​Hemoglobin.total goal Blood
</t>
    </r>
    <r>
      <rPr>
        <sz val="11"/>
        <color rgb="FFFF0000"/>
        <rFont val="Cambria"/>
        <family val="1"/>
      </rPr>
      <t>* Needs goal acheved y/n code</t>
    </r>
  </si>
  <si>
    <r>
      <t xml:space="preserve">86922-2 Therapeutic goals panel
&gt; 86911-5 Cholesterol in LDL goal [Mass/​volume] Serum or Plasma
</t>
    </r>
    <r>
      <rPr>
        <sz val="11"/>
        <color rgb="FFFF0000"/>
        <rFont val="Cambria"/>
        <family val="1"/>
      </rPr>
      <t>* Needs goal acheved y/n code</t>
    </r>
  </si>
  <si>
    <r>
      <t xml:space="preserve">86922-2 Therapeutic goals panel
&gt; 86912-3 Hemoglobin goal [Mass/​volume] Blood
</t>
    </r>
    <r>
      <rPr>
        <sz val="11"/>
        <color rgb="FFFF0000"/>
        <rFont val="Cambria"/>
        <family val="1"/>
      </rPr>
      <t>* Needs goal acheved y/n code</t>
    </r>
  </si>
  <si>
    <r>
      <t xml:space="preserve">86922-2 Therapeutic goals panel
&gt; 86914-9 Ferritin goal [Mass/​volume] Serum or Plasma
</t>
    </r>
    <r>
      <rPr>
        <sz val="11"/>
        <color rgb="FFFF0000"/>
        <rFont val="Cambria"/>
        <family val="1"/>
      </rPr>
      <t>* Needs goal acheved y/n code</t>
    </r>
  </si>
  <si>
    <r>
      <t xml:space="preserve">86922-2 Therapeutic goals panel
&gt; 86913-1 Iron saturation goal Serum or Plasma
</t>
    </r>
    <r>
      <rPr>
        <sz val="11"/>
        <color rgb="FFFF0000"/>
        <rFont val="Cambria"/>
        <family val="1"/>
      </rPr>
      <t>* Needs goal acheved y/n code</t>
    </r>
  </si>
  <si>
    <r>
      <t xml:space="preserve">86922-2 Therapeutic goals panel
&gt; 86915-6 Calcium goal [Mass/​volume] Serum or Plasma
</t>
    </r>
    <r>
      <rPr>
        <sz val="11"/>
        <color rgb="FFFF0000"/>
        <rFont val="Cambria"/>
        <family val="1"/>
      </rPr>
      <t>* Needs goal acheved y/n code</t>
    </r>
  </si>
  <si>
    <r>
      <t xml:space="preserve">86922-2 Therapeutic goals panel
&gt; 86916-4 Phosphate goal [Mass/​volume] Serum or Plasma
</t>
    </r>
    <r>
      <rPr>
        <sz val="11"/>
        <color rgb="FFFF0000"/>
        <rFont val="Cambria"/>
        <family val="1"/>
      </rPr>
      <t>* Needs goal acheved y/n code</t>
    </r>
  </si>
  <si>
    <r>
      <t xml:space="preserve">86922-2 Therapeutic goals panel
&gt; 86917-2 Parathyrin.intact goal [Mass/​volume] Serum or Plasma
</t>
    </r>
    <r>
      <rPr>
        <sz val="11"/>
        <color rgb="FFFF0000"/>
        <rFont val="Cambria"/>
        <family val="1"/>
      </rPr>
      <t>* Needs goal acheved y/n code</t>
    </r>
  </si>
  <si>
    <r>
      <t xml:space="preserve">86922-2 Therapeutic goals panel
&gt; 86919-8 Potassium goal [Moles/​volume] Serum or Plasma
</t>
    </r>
    <r>
      <rPr>
        <sz val="11"/>
        <color rgb="FFFF0000"/>
        <rFont val="Cambria"/>
        <family val="1"/>
      </rPr>
      <t>* Needs goal acheved y/n code</t>
    </r>
  </si>
  <si>
    <r>
      <t xml:space="preserve">86922-2 Therapeutic goals panel
&gt; 86918-0 25-Hydroxyvitamin D2+​25-Hydroxyvitamin D3 goal 
</t>
    </r>
    <r>
      <rPr>
        <sz val="11"/>
        <color rgb="FFFF0000"/>
        <rFont val="Cambria"/>
        <family val="1"/>
      </rPr>
      <t>* Needs goal acheved y/n code</t>
    </r>
  </si>
  <si>
    <r>
      <t xml:space="preserve">86922-2 Therapeutic goals panel
&gt; 86921-4 Albumin goal [Mass/​volume] Serum or Plasma	 
</t>
    </r>
    <r>
      <rPr>
        <sz val="11"/>
        <color rgb="FFFF0000"/>
        <rFont val="Cambria"/>
        <family val="1"/>
      </rPr>
      <t>* Needs goal acheved y/n code</t>
    </r>
  </si>
  <si>
    <t xml:space="preserve">87533-6 Chronic kidney disease management personal goals panel
&gt;  87528-6 What health goal(s) is/are most important to the patient
&gt; 87529-4  What functional area(s) are most important to the patient to maintain?
&gt; 87530-2 What health event(s) are most important to the patient to avoid?
&gt; 87531-0 What symptom(s) does the patient most wish to manage
&gt; 87532-8 What mental health issue(s) does the patient most wish to address?
81338-6 Patient Goals, preferences, and priorities for care experience - document </t>
  </si>
  <si>
    <t>85597-3 Renal replacement therapy goals panel NKDEP
&gt; 85596-5  What kidney failure treatment type have the patient and provider agreed upon if the patient's kidney disease progresses to kidney failure?	(required)
&gt; 85592-4 What is the planned location for hemodialysis to occur? (conditional)
&gt; 85593-2 What type of donor kidney will be used? (conditional)
&gt; 85594-0 If dialysis is required before a transplant can be done, what type is preferred? (conditional)
&gt; 85595-7 Will hospice care be provided? (conditional)</t>
  </si>
  <si>
    <t xml:space="preserve">81745-2 Personal advance care plan R1.0 - recommended CDA sections
&gt; 81336-0 Patient Goals, preferences, and priorities under certain health conditions
&gt; 81337-8  Patient Goals, preferences, and priorities upon death
&gt; 81338-6 Patient Goals, preferences, and priorities for care experience
&gt; 81339-4 Witness and notary Document
&gt; 81335-2 Patient Healthcare agent
45986-7 Advance directives Set
&gt; 45473-6 Advance directive - living will 
&gt; 45474-4 Advance directive - do not resuscitate 
&gt; 45475-1 Advance directive - do not hospitalize 
&gt; 45476-9 Advance directive - organ donation 
&gt; 45477-7 Advance directive - autopsy request 
&gt; 45478-5 Advance directive - feeding restrictions
&gt; 45479-3 Advance directive - medication restrictions
&gt; 45480-1 Advance directive - other treatment restrictions
&gt; 45481-9 Advance directive - none
75911-8 Advance directives panel	
&gt; 75320-2 Advance directive
42348-3 Advance directives    
67516-5 Advance directive NEMSIS   
67840-9 EMS advance directives Narrative NEMSIS
81334-5 Patient Personal advance care plan	 
86533-7 Living will
85198-0 Long term care facility Living will
75772-4 Advance directives panel [ADVault] - PANEL *Trial Term
81337-8 Patient Goals, preferences, and priorities upon death - document *Trial term
81336-0 Patient Goals, preferences, and priorities under certain health conditions -document  *Trial term </t>
  </si>
  <si>
    <t>310301000 Advance healthcare directive status (finding)
&gt; 310302007 Advance directive discussed with patient (finding) 
&gt; 310303002 Advance directive discussed with relative (finding) 
&gt; 3061000175101 Advance directive infomation pending evaluation (finding)
&gt; 3051000175103 Advance directive information unavailable (finding) 
&gt; 3031000175106 Advance healthcare directive requested (finding)
&gt; 87691000119105 Comfort care only status (finding) 
&gt; 449891000124104 No advance directive (finding) 
&gt; 425392003 Active advance directive (finding)
&gt;&gt; 10305009 Active advance directive (copy within chart) (finding) 
&gt;&gt; 425396000 Active advance directive with verification by family (finding) 
&gt;&gt; 425397009 Active advance directive with verification by healthcare professional (finding)
&gt;&gt; 425393008 Active Durable Power of Attorney for Healthcare (finding) 
&gt;&gt; 3041000175100 Active five wishes (finding)
&gt;&gt; 425394002 Active healthcare will (finding) 
&gt;&gt; 3021000175108 Active heathcare surrogate (finding) 
&gt;&gt; 3011000175104 Active limitation of emergency treatment (finding) 
&gt;&gt; 425395001 Active living will (finding) 
&gt;&gt; 4921000175109 Active mental health treatment preference declaration (finding) 
371538006 Advance directive report (record artifact) 
736366004 Advance care plan (record artifact)
714748000 Has advance care plan (finding)</t>
  </si>
  <si>
    <t>4010F Angiotensin Converting Enzyme (ACE) Inhibitor or Angiotensin Receptor Blocker (ARB) therapy prescribed or currently being taken (CAD, CKD, HF) (DM)
4221F Diuretic medication therapy for 6 months or more (MM)</t>
  </si>
  <si>
    <r>
      <t xml:space="preserve">RxNorm Code
</t>
    </r>
    <r>
      <rPr>
        <sz val="11"/>
        <color theme="1"/>
        <rFont val="Cambria"/>
        <family val="1"/>
      </rPr>
      <t>(notation)</t>
    </r>
  </si>
  <si>
    <t xml:space="preserve">135481Candesartan cilexetil 
577780 Candesartan cilexetil 32 MG 
577775 Candesartan cilexetil 16 MG 
540788 Candesartan cilexetil 8 MG 
540781 Candesartan cilexetil 4 MG 
639535 Candesartan cilexetil 2 MG 
215458 Atacand 
1172187 Atacand Oral Product
1172188 Atacand Pill
577782 Candesartan cilexetil 32 MG [Atacand] 
639538 Candesartan cilexetil 16 MG [Atacand]  
577786 Candesartan cilexetil 8 MG [Atacand] 
577784 Candesartan cilexetil 4 MG [Atacand] 
368268 Candesartan Oral Tablet [Atacand]
639543 Candesartan cilexetil 32 MG Oral Tablet [Atacand]
639539 Candesartan cilexetil 16 MG Oral Tablet [Atacand]
577787 Candesartan cilexetil 8 MG Oral Tablet [Atacand]
577785 Candesartan cilexetil 4 MG Oral Tablet [Atacand]
</t>
  </si>
  <si>
    <t xml:space="preserve">284662 Atacand HCT 
1172182 Atacand HCT Pill
805861 Candesartan cilexetil 16 MG / Hydrochlorothiazide 12.5 MG 
805857 Candesartan cilexetil 32 MG / Hydrochlorothiazide 12.5 MG
805853 Candesartan cilexetil 32 MG / Hydrochlorothiazide 25 MG
1172183 Atacand HCT Oral Product
805854 Candesartan / Hydrochlorothiazide Oral Tablet [Atacand HCT]
805863 Candesartan cilexetil 16 MG / Hydrochlorothiazide 12.5 MG Oral Tablet  
805859 Candesartan cilexetil 32 MG / Hydrochlorothiazide 12.5 MG Oral Tablet 
805855 candesartan cilexetil 32 MG / Hydrochlorothiazide 25 MG Oral Tablet
</t>
  </si>
  <si>
    <t xml:space="preserve">83818 irbesartan 
1161332 irbesartan Oral Product
1161333 irbesartan Pill
370704 irbesartan Oral Tablet
316100 irbesartan 75 MG
200094 irbesartan 75 MG Oral Tablet
316098 irbesartan 150 MG
200095 irbesartan 150 MG Oral Tablet
316099 irbesartan 300 MG 
200096 irbesartan 300 MG Oral Tablet
153668 Avapro 
1175669 Avapro Oral Product
1175670 Avapro Pill
379722 irbesartan Oral Tablet [Avapro]
565354 irbesartan 75 MG [Avapro]
153665 irbesartan 75 MG Oral Tablet [Avapro]
565355 irbesartan 150 MG [Avapro]
153666 irbesartan 150 MG Oral Tablet [Avapro]
565356 irbesartan 300 MG [Avapro]
153667 irbesartan 300 MG Oral Tablet [Avapro]
</t>
  </si>
  <si>
    <t>1162157 Hydrochlorothiazide / irbesartan Pill
1162156 Hydrochlorothiazide / irbesartan Oral Product
370705 Hydrochlorothiazide / irbesartan Oral Tablet
310792 Hydrochlorothiazide 12.5 MG / irbesartan 150 MG Oral Tablet
310793 Hydrochlorothiazide 12.5 MG / irbesartan 300 MG Oral Tablet
485471 Hydrochlorothiazide 25 MG / irbesartan 300 MG Oral Tablet 
261454 Avalide
1175010 Avalide Oral Product
1175011 Avalide Pill
823937 Hydrochlorothiazide / irbesartan Oral Tablet [Avalide] 
823932 Hydrochlorothiazide 12.5 MG / irbesartan 150 MG [Avalide]
823934 Hydrochlorothiazide 12.5 MG / irbesartan 150 MG Oral Tablet [Avalide]
823936 Hydrochlorothiazide 12.5 MG / irbesartan 300 MG [Avalide]
823938 Hydrochlorothiazide 12.5 MG / irbesartan 300 MG Oral Tablet [Avalide]
823940 Hydrochlorothiazide 25 MG / irbesartan 300 MG [Avalide]
823942 Hydrochlorothiazide 25 MG / irbesartan 300 MG Oral Tablet [Avalide]</t>
  </si>
  <si>
    <t>Benazepril (Lotensin)</t>
  </si>
  <si>
    <t>Moexipril (Univasc)</t>
  </si>
  <si>
    <t>Captopril (Capoten)</t>
  </si>
  <si>
    <t>Fosinopril (Monopril)</t>
  </si>
  <si>
    <t>Perindopril (Aceon)</t>
  </si>
  <si>
    <t>Quinapril (Accupril)</t>
  </si>
  <si>
    <t>Ramipril (Altace)</t>
  </si>
  <si>
    <t>Olmesartan medoxomil (Benicar)</t>
  </si>
  <si>
    <t>Amlodipine / Olmesartan Medoxomil (Azor)</t>
  </si>
  <si>
    <t>Irbesartan / hydrochlorothiazide (Avalide)</t>
  </si>
  <si>
    <t>Olmesartan Medoxomil / Hydrochlorothiazide (Benicar HCT)</t>
  </si>
  <si>
    <t>RAAS blocker (ARB) + Diuretic</t>
  </si>
  <si>
    <t>Amlodipine / Olmesartan Medoxomil / Hydrochlorothiazide (Tribenzor)</t>
  </si>
  <si>
    <t>RAAS blocker (ARB) + Diuretic + Calcium channel blocker</t>
  </si>
  <si>
    <r>
      <t xml:space="preserve">4010F Angiotensin Converting Enzyme (ACE) Inhibitor or Angiotensin Receptor Blocker (ARB) therapy prescribed or currently being taken (CAD, CKD, HF) (DM)
4221F	Diuretic medication therapy for 6 months or more (MM)
</t>
    </r>
    <r>
      <rPr>
        <sz val="11"/>
        <color rgb="FFFF0000"/>
        <rFont val="Cambria"/>
        <family val="1"/>
      </rPr>
      <t>CODE FOR CCB??</t>
    </r>
  </si>
  <si>
    <r>
      <t xml:space="preserve">4010F Angiotensin Converting Enzyme (ACE) Inhibitor or Angiotensin Receptor Blocker (ARB) therapy prescribed or currently being taken (CAD, CKD, HF) (DM)
</t>
    </r>
    <r>
      <rPr>
        <sz val="11"/>
        <color rgb="FFFF0000"/>
        <rFont val="Cambria"/>
        <family val="1"/>
      </rPr>
      <t>CODE FOR CCB??</t>
    </r>
  </si>
  <si>
    <t>118463 Olmesartan medoxomil
1159560 olmesartan Pill
1159559 olmesartan Oral Product
378991 olmesartan Oral Tablet
359114 Olmesartan medoxomil 40 MG 
349405 Olmesartan medoxomil 40 MG Oral Tablet
358775 Olmesartan medoxomil 20 MG
349401 Olmesartan medoxomil 20 MG Oral Tablet
402407 Olmesartan medoxomil 10 MG
401971 Olmesartan medoxomil 10 MG Oral Tablet
359115 Olmesartan medoxomil 5 MG
349373 Olmesartan medoxomil 5 MG Oral Tablet
327503 Benicar
1171463 Benicar Pill
1170823 Benicar Oral Product
369419 olmesartan Oral Tablet [Benicar]
575928 Olmesartan medoxomil 40 MG [Benicar]
352201 Olmesartan medoxomil 40 MG Oral Tablet [Benicar] 
575927 Olmesartan medoxomil 20 MG [Benicar]
352200 Olmesartan medoxomil 20 MG Oral Tablet [Benicar]
575926 Olmesartan medoxomil 5 MG [Benicar]
352199 Olmesartan medoxomil 5 MG Oral Tablet [Benicar]</t>
  </si>
  <si>
    <t>1152286 Amlodipine / olmesartan Pill
1152285 Amlodipine / olmesartan Oral Product
730860 Amlodipine / olmesartan Oral Tablet
730869 Amlodipine 5 MG / Olmesartan medoxomil 20 MG Oral Tablet
730872 Amlodipine 5 MG / Olmesartan medoxomil 40 MG Oral Tablet
730861 Amlodipine 10 MG / Olmesartan medoxomil 20 MG Oral Tablet
730866 Amlodipine 10 MG / Olmesartan medoxomil 40 MG Oral Tablet
730862 Azor
1166087 Azor Oral Product
1166088 Azor Pill
744623 Amlodipine / olmesartan Oral Tablet [Azor]
744630 Amlodipine 5 MG / Olmesartan medoxomil 20 MG [Azor]
744632 Amlodipine 5 MG / Olmesartan medoxomil 20 MG Oral Tablet [Azor]
744634 Amlodipine 5 MG / Olmesartan medoxomil 40 MG [Azor]
744636 Amlodipine 5 MG / Olmesartan medoxomil 40 MG Oral Tablet [Azor]
744622 Amlodipine 10 MG / Olmesartan medoxomil 20 MG [Azor]
744624 Amlodipine 10 MG / Olmesartan medoxomil 20 MG Oral Tablet [Azor]
744626 Amlodipine 10 MG / Olmesartan medoxomil 40 MG [Azor]
744628 Amlodipine 10 MG / Olmesartan medoxomil 40 MG Oral Tablet [Azor]</t>
  </si>
  <si>
    <t xml:space="preserve">1162778 Hydrochlorothiazide / olmesartan Pill
1162777 Hydrochlorothiazide / olmesartan Oral Product
406041 Hydrochlorothiazide / olmesartan Oral Tablet
403853 Hydrochlorothiazide 12.5 MG / Olmesartan medoxomil 20 MG Oral Tablet
403854 Hydrochlorothiazide 12.5 MG / Olmesartan medoxomil 40 MG Oral Tablet
403855 Hydrochlorothiazide 25 MG / Olmesartan medoxomil 40 MG Oral Tablet
404880 Benicar HCT
1170818 Benicar HCT Pill
1170817 Benicar HCT Oral Product
847059 Hydrochlorothiazide / olmesartan Oral Tablet [Benicar HCT]
847058 Hydrochlorothiazide 12.5 MG / Olmesartan medoxomil 20 MG [Benicar HCT]
847060 Hydrochlorothiazide 12.5 MG / Olmesartan medoxomil 20 MG Oral Tablet [Benicar HCT]
847053 Hydrochlorothiazide 12.5 MG / Olmesartan medoxomil 40 MG [Benicar HCT]
847055 Hydrochlorothiazide 12.5 MG / Olmesartan medoxomil 40 MG Oral Tablet [Benicar HCT]
847040 Hydrochlorothiazide 25 MG / Olmesartan medoxomil 40 MG [Benicar HCT]
847042 Hydrochlorothiazide 25 MG / Olmesartan medoxomil 40 MG Oral Tablet [Benicar HCT]
</t>
  </si>
  <si>
    <t>Losartan (Cozaar)</t>
  </si>
  <si>
    <t xml:space="preserve">52175 Losartan
203160 Losartan Potassium
1165343 Losartan Pill
1165342 Losartan Oral Product
372651 Losartan Oral Tablet
979484 Losartan Potassium 25 MG
979485 Losartan Potassium 25 MG Oral Tablet
979467 Losartan Potassium 50 MG
979492 Losartan Potassium 50 MG Oral Tablet
979463 Losartan Potassium 100 MG
979480 Losartan Potassium 100 MG Oral Tablet
151558 Cozaar
1172370 Cozaar Pill
1172369 Cozaar Oral Product
368240 Losartan Oral Tablet [Cozaar]
979486 Losartan Potassium 25 MG [Cozaar]
979487 Losartan Potassium 25 MG Oral Tablet [Cozaar]
979493 Losartan Potassium 50 MG [Cozaar]
979494 Losartan Potassium 50 MG Oral Tablet [Cozaar]
979481 Losartan Potassium 100 MG [Cozaar]
979482 Losartan Potassium 100 MG Oral Tablet [Cozaar]
</t>
  </si>
  <si>
    <t>Losartan hydrochlorothiazide (Hyzaar)</t>
  </si>
  <si>
    <t>214619 Hydrochlorothiazide / Losartan
1162126 Hydrochlorothiazide / Losartan Oral Product
372650 Hydrochlorothiazide / Losartan Oral Tablet
1162127 Hydrochlorothiazide / Losartan Pill
979468 Hydrochlorothiazide 12.5 MG / Losartan Potassium 50 MG Oral Tablet
979464 Hydrochlorothiazide 12.5 MG / Losartan Potassium 100 MG Oral Tablet
979471 Hydrochlorothiazide 25 MG / Losartan Potassium 100 MG Oral Tablet
217681 Hyzaar
1166546 Hyzaar Oral Product
823962 Hydrochlorothiazide / Losartan Oral Tablet [Hyzaar]
1166549 Hyzaar Pill
979469 Hydrochlorothiazide 12.5 MG / Losartan Potassium 50 MG [Hyzaar]
979470 Hydrochlorothiazide 12.5 MG / Losartan Potassium 50 MG Oral Tablet [Hyzaar]
979465 Hydrochlorothiazide 12.5 MG / Losartan Potassium 100 MG [Hyzaar]
979466 Hydrochlorothiazide 12.5 MG / Losartan Potassium 100 MG Oral Tablet [Hyzaar]
979472 Hydrochlorothiazide 25 MG / Losartan Potassium 100 MG [Hyzaar]
979473 Hydrochlorothiazide 25 MG / Losartan Potassium 100 MG Oral Tablet [Hyzaar]</t>
  </si>
  <si>
    <t>Valsartan (Diovan)</t>
  </si>
  <si>
    <t>RAAS blocker (ARB) + renin inhibitor</t>
  </si>
  <si>
    <t>Valsartan / aliskeren (Valturna)</t>
  </si>
  <si>
    <t>Valsartan / hydrochlorothiazide (Diovan HCT)</t>
  </si>
  <si>
    <t>Valsartan / nebivolol (Byvalson)</t>
  </si>
  <si>
    <t>RAAS blocker (ARB) + beta blocker</t>
  </si>
  <si>
    <t xml:space="preserve">69749 valsartan
1163997 valsartan Oral Product
1996252 valsartan Oral Liquid Product
1996253 valsartan Oral Solution
1164561 valsartan Pill
374279 valsartan Oral Capsule
378276 valsartan Oral Tablet
1996251 valsartan 4 MG/ML
1996254 valsartan 4 MG/ML Oral Solution
335831 valsartan 40 MG
153077 valsartan 40 MG Oral Capsule
349483 valsartan 40 MG Oral Tablet
316882 valsartan 80 MG
199850 valsartan 80 MG Oral Capsule 
349199 valsartan 80 MG Oral Tablet
316881 valsartan 160 MG
199919 valsartan 160 MG Oral Capsule
349201 valsartan 160 MG Oral Tablet
350561 valsartan 320 MG 
349200 valsartan 320 MG Oral Tablet
216652 Diovan
1171720 Diovan Oral Product
1171721 Diovan Pill
368070 valsartan Oral Tablet [Diovan]
565165 valsartan 40 MG [Diovan]
352274 valsartan 40 MG Oral Tablet [Diovan]
565166 valsartan 80 MG [Diovan]
351761 valsartan 80 MG Oral Tablet [Diovan]
565167 valsartan 160 MG [Diovan]
351762 valsartan 160 MG Oral Tablet [Diovan]
575745 valsartan 320 MG [Diovan]
352001 valsartan 320 MG Oral Tablet [Diovan]
</t>
  </si>
  <si>
    <t>214626 Hydrochlorothiazide / valsartan
1162783 Hydrochlorothiazide / valsartan Oral Product
1162784 Hydrochlorothiazide / valsartan Pill
374280 Hydrochlorothiazide / valsartan Oral Tablet
200284 Hydrochlorothiazide 12.5 MG / valsartan 80 MG Oral Tablet
200285 Hydrochlorothiazide 12.5 MG / valsartan 160 MG Oral Tablet
636042 Hydrochlorothiazide 12.5 MG / valsartan 320 MG Oral Tablet
349353 Hydrochlorothiazide 25 MG / valsartan 160 MG Oral Tablet
636045 Hydrochlorothiazide 25 MG / valsartan 320 MG Oral Tablet
216653 Diovan HCT
1171082 Diovan HCT Oral Product
1171087 Diovan HCT Pill
809029 Hydrochlorothiazide / valsartan Oral Tablet [Diovan HCT]
809012 Hydrochlorothiazide 12.5 MG / valsartan 80 MG [Diovan HCT]
809014 Hydrochlorothiazide 12.5 MG / valsartan 80 MG Oral Tablet [Diovan HCT]
809016 Hydrochlorothiazide 12.5 MG / valsartan 160 MG [Diovan HCT]
809018 Hydrochlorothiazide 12.5 MG / valsartan 160 MG Oral Tablet [Diovan HCT]
809024 Hydrochlorothiazide 12.5 MG / valsartan 320 MG [Diovan HCT]
809026 Hydrochlorothiazide 12.5 MG / valsartan 320 MG Oral Tablet [Diovan HCT]
809020 Hydrochlorothiazide 25 MG / valsartan 160 MG [Diovan HCT]
809022 Hydrochlorothiazide 25 MG / valsartan 160 MG Oral Tablet [Diovan HCT]
809028 Hydrochlorothiazide 25 MG / valsartan 320 MG [Diovan HCT]
809030 Hydrochlorothiazide 25 MG / valsartan 320 MG Oral Tablet [Diovan HCT]</t>
  </si>
  <si>
    <t>Valsartan / amlodipine (Exforge)</t>
  </si>
  <si>
    <t>Valsartan / amlodipine / hydrochlorothiazide (Exforge HCT)</t>
  </si>
  <si>
    <r>
      <t xml:space="preserve">4010F Angiotensin Converting Enzyme (ACE) Inhibitor or Angiotensin Receptor Blocker (ARB) therapy prescribed or currently being taken (CAD, CKD, HF) (DM)
</t>
    </r>
    <r>
      <rPr>
        <sz val="11"/>
        <color rgb="FFFF0000"/>
        <rFont val="Cambria"/>
        <family val="1"/>
      </rPr>
      <t>CODE FOR RENIN BLOCKER</t>
    </r>
  </si>
  <si>
    <t xml:space="preserve">900937 aliskiren / valsartan
1164885 aliskiren / valsartan Oral Product
1164886 aliskiren / valsartan Pill
864774 aliskiren / valsartan Oral Tablet
1011718 aliskiren 150 MG / valsartan 160 MG Oral Tablet
1011729 aliskiren 300 MG / valsartan 320 MG Oral Tablet
</t>
  </si>
  <si>
    <r>
      <t xml:space="preserve">4010F Angiotensin Converting Enzyme (ACE) Inhibitor or Angiotensin Receptor Blocker (ARB) therapy prescribed or currently being taken (CAD, CKD, HF) (DM)
</t>
    </r>
    <r>
      <rPr>
        <sz val="11"/>
        <color rgb="FFFF0000"/>
        <rFont val="Cambria"/>
        <family val="1"/>
      </rPr>
      <t>CODE FOR BETA BLOCKER??</t>
    </r>
  </si>
  <si>
    <t xml:space="preserve">852897 Amlodipine / Hydrochlorothiazide / valsartan
1152279 Amlodipine / Hydrochlorothiazide / valsartan Oral Product
1152280 Amlodipine / Hydrochlorothiazide / valsartan Pill
848130 Amlodipine / Hydrochlorothiazide / valsartan Oral Tablet
848140 Amlodipine 5 MG / Hydrochlorothiazide 12.5 MG / valsartan 160 MG Oral Tablet
848145 Amlodipine 5 MG / Hydrochlorothiazide 25 MG / valsartan 160 MG Oral Tablet
848131 Amlodipine 10 MG / Hydrochlorothiazide 12.5 MG / valsartan 160 MG Oral Tablet
848151 Amlodipine 10 MG / Hydrochlorothiazide 25 MG / valsartan 160 MG Oral Tablet
848135 Amlodipine 10 MG / Hydrochlorothiazide 25 MG / valsartan 320 MG Oral Tablet
1372733 Exforge HCT
1173249 Exforge HCT Oral Product
1173250 Exforge HCT Pill
848148 Amlodipine / Hydrochlorothiazide / valsartan Oral Tablet [Exforge HCT]
848142 Amlodipine 5 MG / Hydrochlorothiazide 12.5 MG / valsartan 160 MG [Exforge HCT]
848144 Amlodipine 5 MG / Hydrochlorothiazide 12.5 MG / valsartan 160 MG Oral Tablet [Exforge HCT]
848147 Amlodipine 5 MG / Hydrochlorothiazide 25 MG / valsartan 160 MG [Exforge HCT]
848149 Amlodipine 5 MG / Hydrochlorothiazide 25 MG / valsartan 160 MG Oral Tablet [Exforge HCT]
848132 Amlodipine 10 MG / Hydrochlorothiazide 12.5 MG / valsartan 160 MG [Exforge HCT]
848134 Amlodipine 10 MG / Hydrochlorothiazide 12.5 MG / valsartan 160 MG Oral Tablet [Exforge HCT]
848153 Amlodipine 10 MG / Hydrochlorothiazide 25 MG / valsartan 160 MG [Exforge HCT]
848155 Amlodipine 10 MG / Hydrochlorothiazide 25 MG / valsartan 160 MG Oral Tablet [Exforge HCT]
848137 Amlodipine 10 MG / Hydrochlorothiazide 25 MG / valsartan 320 MG [Exforge HCT]
848139 Amlodipine 10 MG / Hydrochlorothiazide 25 MG / valsartan 320 MG Oral Tablet [Exforge HCT]
</t>
  </si>
  <si>
    <t>1798277 nebivolol / valsartan Oral Product
1798278 nebivolol / valsartan Pill
1798279 nebivolol / valsartan Oral Tablet
1798281 nebivolol 5 MG / valsartan 80 MG Oral Tablet
1798282 Byvalson
1798285 Byvalson Oral Product
1798286 Byvalson Pill
1798284 nebivolol / valsartan Oral Tablet [Byvalson]
1798283 nebivolol 5 MG / valsartan 80 MG [Byvalson]
1798287 nebivolol 5 MG / valsartan 80 MG Oral Tablet [Byvalson]</t>
  </si>
  <si>
    <t>1152289 Amlodipine / valsartan Oral Product
1152290 Amlodipine / valsartan Pill
722125 Amlodipine / valsartan Oral Tablet
722134 Amlodipine 5 MG / valsartan 160 MG Oral Tablet
722137 Amlodipine 5 MG / valsartan 320 MG Oral Tablet
722126 Amlodipine 10 MG / valsartan 160 MG Oral Tablet
722131 Amlodipine 10 MG / valsartan 320 MG Oral Tablet
722127 Exforge
1173241 Exforge Oral Product
1173242 Exforge Pill
724894 Amlodipine / valsartan Oral Tablet [Exforge]
724889 Amlodipine 5 MG / valsartan 160 MG [Exforge]
724893 Amlodipine 5 MG / valsartan 320 MG [Exforge]
724877 Amlodipine 10 MG / valsartan 160 MG [Exforge]
724885 Amlodipine 10 MG / valsartan 320 MG [Exforge]
724891 Amlodipine 5 MG / valsartan 160 MG Oral Tablet [Exforge]
724895 Amlodipine 5 MG / valsartan 320 MG Oral Tablet [Exforge]
724879 Amlodipine 10 MG / valsartan 160 MG Oral Tablet [Exforge]
724887 Amlodipine 10 MG / valsartan 320 MG Oral Tablet [Exforge]</t>
  </si>
  <si>
    <t>Telmisartan (Micardis)</t>
  </si>
  <si>
    <t>Telmisartan / hydrochlorothiazide (Micardis HCT)</t>
  </si>
  <si>
    <t>73494 telmisartan
374024 telmisartan Oral Tablet
1161480 telmisartan Oral Product
1161481 telmisartan Pill 
331555 telmisartan 20 MG
282755 telmisartan 20 MG Oral Tablet
316764 telmisartan 40 MG
205304 telmisartan 40 MG Oral Tablet 
316765 telmisartan 80 MG
205305 telmisartan 80 MG Oral Tablet
218353 Micardis
1178058 Micardis Oral Product
368146 telmisartan Oral Tablet [Micardis]
1178059 Micardis Pill
213432 telmisartan 80 MG Oral Tablet [Micardis]
573321 telmisartan 80 MG [Micardis]
213431 telmisartan 40 MG Oral Tablet [Micardis]
573320 telmisartan 40 MG [Micardis]
284531 telmisartan 20 MG Oral Tablet [Micardis]
574959 telmisartan 20 MG [Micardis]</t>
  </si>
  <si>
    <t>88240-7 Chronic kidney disease education panel		 	 
-- 86906-5 Chronic kidney disease education topic(s) discussed during this visit
-- 88239-9 Has the patient visited a dialysis unit as part of treatment education?</t>
  </si>
  <si>
    <t xml:space="preserve">RAAS blocker + diuretic </t>
  </si>
  <si>
    <t>Eprosartan (Teveten)</t>
  </si>
  <si>
    <t>Eprosartan/ Hydrochlorothiazide (Teveten HCT)</t>
  </si>
  <si>
    <t>Benazepril / hydrochlorothiazide (Lotensin HCT)</t>
  </si>
  <si>
    <t>185952002 Private health insurance held (finding)
419808006 Finding related to health insurance issues (finding)
424553001 Uninsured medical expenses (finding)
PRAPARE:
314847007 Patient has private medical insurance (finding)
432691000124107 Employee group health insurance coverage (finding)
433661000124107 Medicare coverage (finding)
433651000124105 Medicare advantage coverage (finding)
433641000124108 Medicaid coverage (finding)
432681000124109 Department of veteran's affairs health coverage</t>
  </si>
  <si>
    <t>76437-3 Primary insurance (PRAPARE)
63066-5 PhenX - health insurance coverage protocol
 - 63514-4 What kind of health insurance or health care coverage do you have [PhenX] *Trial term
52556-8 Payment sources</t>
  </si>
  <si>
    <t>63066-5 PhenX - health insurance coverage protocol
- 63513-6 Are you covered by health insurance or some other kind of health care plan [PhenX] *Trial term
74186-8 Health insurance funding was provided</t>
  </si>
  <si>
    <t>70648-1 The cost of my treatment is a burden on me or my family in the past 7 days [FACIT]</t>
  </si>
  <si>
    <t>63504-5 What is the highest grade or level of school you have completed or the highest degree you have received?
82589-3  Highest level of education - Reported [PRAPARE]
68506-5 What is the highest grade or level of schooling you completed [SAMHSA]
80913-7 Highest level of education [US Standard Certificate of Death]	
82590-1 Years of education [#] - Reported</t>
  </si>
  <si>
    <t xml:space="preserve">74165-2 History of employment status NIOSH
65939-1 Employment status at onset of illness [PhenX]
67050-5 You are looking for a job and can't find the one you want [PhenX]
68505-7 Current occupational status [SAMHSA]
Trial Terms:
67875-5 Employment status - current [Reported] 
67874-8 Employment status - 6 months prior to renal failure [Reported] 
63062-4 PhenX - current employment status protocol  
&gt; 63511-0 Are you working now, looking for work, retired, keeping house, a student, or what </t>
  </si>
  <si>
    <t xml:space="preserve">Determination of employment status (employed, unemployed, retired, etc) of the patient. </t>
  </si>
  <si>
    <t>365557009 Finding of sufficiency of income for needs (finding)
&gt; 423656007 Income insufficient to buy necessities (finding) 
&gt; 224191006 Income insufficient to meet needs (finding) 
&gt; 424739004 Income sufficient to buy only necessities (finding) 
&gt; 224190007 Income sufficient to meet needs (finding)
224189003 Sufficiency of income for needs (observable entity)</t>
  </si>
  <si>
    <t>Documentation of the patient's most recent household income level or income level category</t>
  </si>
  <si>
    <t>Food security</t>
  </si>
  <si>
    <t>88121-9 Hunger Vital Sign [HVS]		 	 
&gt; 88122-7 Within the past 12 months we worried whether our food would run out before we got money to buy more [U.S. FSS]
&gt; 88123-5 Within the past 12 months the food we bought just didn't last and we didn't have money to get more [U.S. FSS]
&gt; 88124-3 Food insecurity risk [HVS]
77234-3 How often in the past 12Mo would you say the patient was worried or stressed about having enough money to buy nutritious meals [BRFSS] *Trial Term</t>
  </si>
  <si>
    <t>76513-1 How hard is it for you to pay for the very basics like food, housing, medical care, and heating [CARDIA]
89566-4 Income status [CUBS]
83335-0 Financial resources [PCAM]
85464-6 Financial resources - visual analog rating [ePCAM]
28372-1 Financial situation is distressing [Living with HIV]
67089-3 You don't have enough money to buy the things you or your kids need.
67090-1 You have a long-term debt or loan.
67040-6 Your rent or mortgage is too much.
67041-4 You don't have enough money to take vacations.
67042-2 You don't have enough money to make a down payment on a home.
77234-3 How often in the past 12Mo would you say the patient was worried or stressed about having enough money to buy nutritious meals [BRFSS] *Trial Term</t>
  </si>
  <si>
    <t>Food environment</t>
  </si>
  <si>
    <t>63024-4 PhenX - healthy food environments protocol
&gt; 67596-7 The fresh fruits and vegetables in my neighborhood are of high quality.	
&gt; 67597-5 A large selection of fresh fruits and vegetables is available in my neighborhood.
&gt; 67598-3 A large selection of low-fat products is available in my neighborhood.</t>
  </si>
  <si>
    <t>Area disadvantage</t>
  </si>
  <si>
    <t>63036-8 PhenX - neighborhood concentrated disadvantage protocol
&gt; 67784-9 Percent Of Individuals Below The Poverty Line
&gt; 67785-6 Percent Of individuals On Public Assistance
&gt; 67786-4 Percent Female-Headed Households
&gt; 67787-2 Percent Unemployed
&gt; 67788-0 Percent Less Than Age 18
&gt; 67789-8 Percent Black</t>
  </si>
  <si>
    <t>89565-6 Housing status [CUBS] *Trial term</t>
  </si>
  <si>
    <t xml:space="preserve">Determination of housing stability or homelessness. </t>
  </si>
  <si>
    <t xml:space="preserve">Determination of availability of/access to nutritious food </t>
  </si>
  <si>
    <t xml:space="preserve">Determination of the patient's ability to understand health related information. </t>
  </si>
  <si>
    <t xml:space="preserve">Determination of whether the patient has access to information over the internet by computer or smart phone. 
</t>
  </si>
  <si>
    <t>Determination of the patient's ability or inability to afford adequate food. 
http://www.frac.org/wp-content/uploads/Overview_of_Food_Insecurity_Coding_Report_Final-1.pdf</t>
  </si>
  <si>
    <t>Determination of the adequacy of the patient's housing</t>
  </si>
  <si>
    <t xml:space="preserve">Housing Safety </t>
  </si>
  <si>
    <t xml:space="preserve">Housing adequacy </t>
  </si>
  <si>
    <t>Housing quality</t>
  </si>
  <si>
    <t>Determination of the quality of the patient's housing</t>
  </si>
  <si>
    <t>Z59.1 Inadequate housing</t>
  </si>
  <si>
    <r>
      <rPr>
        <b/>
        <sz val="11"/>
        <rFont val="Cambria"/>
        <family val="1"/>
      </rPr>
      <t xml:space="preserve">Z59.9 </t>
    </r>
    <r>
      <rPr>
        <sz val="11"/>
        <rFont val="Cambria"/>
        <family val="1"/>
      </rPr>
      <t xml:space="preserve">Problem related to housing and economic circumstances, unspecified
</t>
    </r>
    <r>
      <rPr>
        <b/>
        <sz val="11"/>
        <rFont val="Cambria"/>
        <family val="1"/>
      </rPr>
      <t xml:space="preserve">Z59.8 </t>
    </r>
    <r>
      <rPr>
        <sz val="11"/>
        <rFont val="Cambria"/>
        <family val="1"/>
      </rPr>
      <t xml:space="preserve">Other problems related to housing and economic circumstances
</t>
    </r>
    <r>
      <rPr>
        <b/>
        <sz val="11"/>
        <rFont val="Cambria"/>
        <family val="1"/>
      </rPr>
      <t xml:space="preserve">759.0 </t>
    </r>
    <r>
      <rPr>
        <sz val="11"/>
        <rFont val="Cambria"/>
        <family val="1"/>
      </rPr>
      <t>Homelessness</t>
    </r>
  </si>
  <si>
    <t>83322-8 Home environment safety and stability [PCAM]
85461-2 Home environment safety and stability - visual analog rating [ePCAM]</t>
  </si>
  <si>
    <t>71802-3 Housing status  * Trial term
89565-6 Housing status [CUBS] *Trial term
83322-8 Home environment safety and stability [PCAM]
85461-2 Home environment safety and stability - visual analog rating [ePCAM] 
74283-3 Alternate residence status [NTDS]</t>
  </si>
  <si>
    <t>Indication of ability to communicate in English</t>
  </si>
  <si>
    <t>54899-0 Preferred language
68504-0 What language do you feel most comfortable speaking with your doctor or nurse [SAMHSA]
66573-7 What language do you speak with most of your family [NLAAS]
66683-4 What language do you speak with most of your friends [NLAAS]
45402-5 Language.primary [Minimum Data Set] 
62913-9 PhenX - acculturation protocol
&gt; 6948-1 To begin, what primary non-English language or dialect do you speak or understand?
&gt; 66683-4 What language do you speak with most of your friends?
&gt; 66573-7 What language do you speak with most of your family?
&gt; 66574-5 In what language do you think?
&gt; 66575-2 List of Languages: Other Specify: __________</t>
  </si>
  <si>
    <t>28445-5 Abuse Behavior Family [OMAHA]
46783-7 Abuse Behavior Community [OMAHA]
28243-4 Abuse Behavior [OMAHA]
28446-3 Abuse Knowledge Family [OMAHA]
46784-5 Abuse Knowledge Community [OMAHA]
28244-2 Abuse Knowledge [OMAHA]
28447-1 Abuse Status Family [OMAHA]
46785-2 Abuse Status Community [OMAHA]
28245-9 Abuse Status [OMAHA]
76499-3 Humiliation, Afraid, Rape, and Kick questionnaire [HARK] (Panel)	 
&gt; 76500-8 Within the last year, have you been humiliated or emotionally abused in other ways by your partner or ex-partner?
&gt; 76501-6 Within the last year, have you been afraid of your partner or ex-partner?
&gt;  76502-4 Within the last year, have you been raped or forced to have any kind of sexual activity by your partner or ex-partner?
&gt; 76503-2 Within the last year, have you been kicked, hit, slapped, or otherwise physically hurt by your partner or ex-partner?
&gt; 76504-0 Total score [HARK]
82816-0 Sexual abuse--before 18 years old [ACE]
82814-5 Emotional abuse--before 18 years old [ACE]
82815-2 Physical abuse--before 18 years old [ACE]
66896-2 Have you ever been shot at, stabbed, struck, kicked, beaten, punched, slapped around, or otherwise physically harmed?	[PhenX]
&gt; 66897-0 How many times did this person do this to you?
&gt; 66898-8 How old were you the last time this person did this to you?
&gt; 66930-9 Did anyone else ever do this to you [LTVH]
66901-0 Have you ever been actually assaulted with any kind of a weapon, like a knife, gun, baseball bat, frying pan, scissors, stick, rock, or bottle?		 	 
66904-4 When you were a child- that is, when you were in elementary or middle school, before about age 12-were you ever physically abused?
66905-1 Has anyone--male or female--ever forced or coerced you to engage in unwanted sexual activity?		 	 
67106-5 Other than what we just talked about, has anyone ever actually touched private parts of your body or made you touch theirs against your wishes?
63017-8 PhenX - family conflict - intimate-relationship pr</t>
  </si>
  <si>
    <t>62929-5 PhenX - perceived social support - conflict protocol *Trial Term
75706-2 During the past 2 weeks, was someone available to help you if you needed and wanted help [COOP.WONCA]
75802-9 During the past 4 weeks, was someone available to help you if you needed and wanted help [COOP]
76881-2 Could you get a friend or family member to help you if you have financial problems [PROMIS]
70499-9 Social - family well-being [FACIT] (PANEL)	 	 
70693-7 Relationships [FACIT] (PANEL)
71141-6 Social - family well-being - FAMS [FACIT] (PANEL)	 	 
76789-7 PROMIS item bank - emotional support - version 2.0 (PANEL)
76506-5 Social connection and isolation panel		 	 
76806-9 PROMIS item bank - social isolation - version 2.0 (PANEL)	 	
28212-9 Social isolation [CCC] 
83324-4 Social network [PCAM]
66353-4 How much difficulty do you have participating in social activities, visiting friends, attending clubs or meetings or going to parties [PhenX] *Trial Term
45555-0 Reduced social interaction [Minimum Data Set]
45447-0 Usually attends church, temple, etc. [Minimum Data Set]
45580-8 Absence of contact with family/​friends [Minimum Data Set]
76791-3 PROMIS item bank - instrumental support - version 2.0 (PANEL) 
62933-7 PhenX - social isolation protocol (PANEL) *Trial Term</t>
  </si>
  <si>
    <t>Stress</t>
  </si>
  <si>
    <t>Determination of the patient's exposure to discrimination / prejudice</t>
  </si>
  <si>
    <t>Determination of the patient's stress level</t>
  </si>
  <si>
    <t>63015-2 PhenX - discrimination protocol (PANEL)</t>
  </si>
  <si>
    <t>76542-0 Do you feel stress - tense, restless, nervous, or anxious, or unable to sleep at night because your mind is troubled all the time - these days [OSQ]
68521-4 How much stress have you been experiencing in the past week, including today # [SAMHSA]
62942-8 PhenX - chronic stress protocol (PANEL)
63034-3 PhenX - job strain protocol (PANEL)</t>
  </si>
  <si>
    <t>89569-8 Access to transportation/​mobility status [CUBS] *Trial term
66358-3 It is within a 10-15 minute walk to a transit stop (such as bus, train, trolley, or tram) from my home. *Trial term
46561-7 Current ability - transportation [OASIS]</t>
  </si>
  <si>
    <t>424483007 Transportation details (observable entity)
302146005 Access to transport and related findings (finding) 
&gt; 700412002 Does not have driving license (finding)
&gt; 441867005 No longer drives a car (finding)
&gt; 266934004 Transport problems
&gt;&gt; 424629004 Transportation barrier impedes ability to use community resources
&gt;&gt; 160696009 Transport distance too great
&gt;&gt; 160695008 Transport too expensive
&gt;&gt; 713458007 Lack of Access to Transportation 
&gt;&gt; 420066004 Transport delay 
&gt;&gt; 419024006 Transport unavailable
&gt;&gt; 160686000 Car owner
&gt;&gt; 160690003 Depends on public transport 
&gt;&gt; 160687009 Has access to a car
&gt;&gt; 307109002 No car 
&gt;&gt; 276050006 Loss of driving license
&gt;&gt; 446497005 Has driver's license
&gt;&gt; 413288008 Has access to public transport vehicle</t>
  </si>
  <si>
    <t xml:space="preserve">Z73.2 Lack of relaxation and leisure
Z73.3 Stress, not elsewhere classified
Z56.3 Stressful work schedule 
Z56.6 Other physical and mental strain related to work
Z63.7 Other stressful life events affecting family and household
F43.9 Reaction to severe stress, unspecified  </t>
  </si>
  <si>
    <t xml:space="preserve">405052004 Level of stress 
720476003 Perceived Stress Scale score (observable entity)
416767005 Depression anxiety stress scales stress score (observable entity) 
18232000 Difficulty coping (finding)
47695004 Inability to cope (finding)
73595000 Stress (finding)
&gt; 422761005 Difficulty managing stress  (finding)
&gt; 442347009 Emotional stress (finding)
&gt; 224974006 Feeling stressed (finding)
&gt;&gt; 79365001 Decreased stress (finding)
&gt;&gt; 23085004 Increased stress (finding)
&gt;&gt;&gt; 424582000 Stress overload (finding)
&gt; 55539008 Physical stress (finding)
&gt; 166491000119100 Stress due to family tension (finding)
&gt; 102497008 Symptoms of stress (finding)
129891007 Caregiver role strain  
409030003 Ineffective family coping  
276074009 Stress at work 
276075005 Work worries
105485001 Stress at home	
13117000 Absence of stress
716421004 Able to manage stress
15936461000119100 Stressful work schedule
271952001 Stress and adjustment reaction	
162218007 Stress-related problem </t>
  </si>
  <si>
    <t>276124005 Marital status (finding)
365581002 Finding of marital or partnership status (finding)
&gt; 105415009 Broken engagement (finding) 
&gt; 266945001 Broken with partner (finding)
&gt;&gt; 276129000 Spouse left home (finding)
&gt; 14012001 Common law partnership (finding) 
&gt; 430618002 Domestic partnership (finding) 
&gt; 54986009 Engaged to be married (finding) 
&gt; 160504008 Marital state unknown (finding) 
&gt; 2326000 Marriage annulment (finding) 
&gt; 87915002 Married (finding) 
&gt; 13184001 Separated (finding)
&gt;&gt; 276128008 Cohabitee left home (finding)
&gt;&gt; 276126007 Husband left home (finding)
&gt;&gt; 430617007 Legally separated with interlocutory decree (finding)
&gt;&gt; 276125006 Separated from cohabitee (finding)
&gt;&gt; 9906005 Trial separation (finding) 
&gt;&gt; 276127003 Wife left home (finding) 
&gt; 125681006 Single person (finding)
&gt;&gt; 125725006 Marital status: single, never married (finding)
&gt;&gt; 38070000 Cohabiting (finding) 
&gt;&gt; 20295000 Divorced (finding) 
&gt;&gt; 473022002 Purposely unmarried and sexually abstinent (finding) 
&gt;&gt; 33553000 Widowed (finding) 
63234004 Divorce, life event (finding)
160788005 Marital separation, life event (finding)
276096003 Divorce problems, life event (finding)
160791005  Divorce proceedings pending, life event (finding)</t>
  </si>
  <si>
    <t>Z63.5 Disruption of family by separation and divorce
Z63.0 Problems in relationship with spouse or partner</t>
  </si>
  <si>
    <t xml:space="preserve">Z63 Other problems related to primary support group, including family circumstances
Z63.8 Other specified problems related to primary support group
Z63.9 Problem related to primary support group, unspecified
Z60.2 - Problems related to living alone
Z60.4 - Social exclusion and rejection
Z60.8 - Other problems related to social environment
Z60.9 - Problem related to social environment, unspecified
</t>
  </si>
  <si>
    <t>365469004 Household, family and support network finding (finding)
&gt; 406553006 Active informal support network available (finding)
&gt; 365483002 Finding related to care and support circumstances and networks (finding)
&gt;&gt; 406553006 Active informal support network available (finding)
&gt;&gt; 25622003 Support system deficit (finding)
&gt;&gt;&gt; 425022003 Inadequate social support (finding)
&gt;&gt;&gt; 704489009 Lack of family support (finding)
&gt;&gt;&gt; 422786001 Lacks emotional support (finding)
&gt;&gt; 445051000124100 Social support status (finding)
&gt;&gt;&gt; 445081000124108 Receives a little social support (finding)
&gt;&gt;&gt; 445091000124106 Receives as much social support as wanted (finding) 
&gt;&gt;&gt; 445071000124105 Receives no social support (finding) 
&gt;&gt;&gt; 445061000124103 Receives quite a bit of social support (finding) 
719879009 Social Satisfaction Questionnaire score (observable entity) 
699089001 Social wellbeing (observable entity)
405076007 Social support status (observable entity)
438772002 At Risk for Social Isolation (finding)
733817003 Decreased social isolation (finding)
423238001 Difficulty establishing relationships (finding) 
424573006 Difficulty maintaining relationships (finding) 
105414008 Personal relationship breakdown (finding)  
160825002 Poor family relationship (finding)
129698004 At risk for loneliness (finding)
441879005 No contact with family (finding) 
422869001 Family isolation (finding)
423315002 Limited social contact (finding)
422611005 Minimal outside social stimulation
422650009 Social Isolation (finding)
105412007 Social exclusion (finding)
423049000 Social outcast (finding)  
105411000 Social withdrawal (finding)
105529008 Lives alone (finding)
160726006 Lives alone -no help available (finding)
160725005 Lives alone - help available (finding)
267076002 Feeling lonely (finding)</t>
  </si>
  <si>
    <t>At risk of abuse</t>
  </si>
  <si>
    <t>Determination that patient is at risk for future abuse</t>
  </si>
  <si>
    <t xml:space="preserve">707087005  At risk of domestic violence (finding)
706892001  At risk of intimate partner abuse (finding)
65108000 At risk for violence  (finding)
225915006 At risk of abuse (finding)
416936003 At risk of physical abuse (finding)
416142000 At risk of emotional/psychological abuse (finding)
161051006 At risk violence in the home (finding)
417427001 At risk of discriminatory abuse (finding) </t>
  </si>
  <si>
    <t xml:space="preserve">Determination of whether the patient has experienced/is experiencing physical, emotional, or sexual abuse. 
</t>
  </si>
  <si>
    <t>Experience of abuse</t>
  </si>
  <si>
    <t>Z91.41 Personal history of adult abuse
Z91.411 Personal history of adult psychological abuse
Z91.419 Personal history of unspecified adult abuse
Z91.412 Personal history of adult neglect
Z91.410 Personal history of adult physical and sexual abuse
Z91.4 Personal history of psychological trauma, not elsewhere classified
Z62.81 Personal history of  abuse in childhood
T76.91  Unspecified adult maltreatment, suspected	
T76.3 Psychological abuse, suspected	
T76.32 Child psychological abuse, suspected	
T76.22 Child sexual abuse, suspected
T76.31 Adult psychological abuse, suspected
T76.1 Physical abuse, suspected
T76.11 Adult physical abuse, suspected
T76.12 Child physical abuse, suspected
T74.9 Unspecified maltreatment, confirmed
T74.91 Unspecified adult maltreatment, confirmed
T74.92 Unspecified child maltreatment, confirmed
T74.3 Psychological abuse, confirmed	
T74.31  Adult psychological abuse, confirmed
T74.32 Child psychological abuse, confirmed
T74.2 Sexual abuse, confirmed	
T74.21  Adult sexual abuse, confirmed
T74.22 Child sexual abuse, confirmed
T74.1 Physical abuse, confirmed	 
T74.11 Adult physical abuse, confirmed
T74.12  Child physical abuse, confirmed
O9A.3 Physical abuse complicating pregnancy, childbirth and the puerperium
O9A.31 Physical abuse complicating pregnancy
O9A.311 Physical abuse complicating pregnancy, first trimester
O9A.312 Physical abuse complicating pregnancy, second trimester
O9A.313 Physical abuse complicating pregnancy, third trimester
O9A.319 Physical abuse complicating pregnancy, unspecified trimester
O9A.32 Physical abuse complicating childbirth
O9A.33 Physical abuse complicating the puerperium
O9A.4 Sexual abuse complicating pregnancy, childbirth and the puerperium
O9A.41 Sexual abuse complicating pregnancy
O9A.411 Sexual abuse complicating pregnancy, first trimester
O9A.412 Sexual abuse complicating pregnancy, second trimester
O9A.413 Sexual abuse complicating pregnancy, third trimester
O9A.419 Sexual abuse complicating pregnancy, unspecified trimester
O9A.42 Sexual abuse complicating childbirth
O9A.43 Sexual abuse complicating the puerperium
O9A.5 Psychological abuse complicating pregnancy, childbirth and the puerperium	
O9A.51 Psychological abuse complicating pregnancy
O9A.511 Psychological abuse complicating pregnancy, first trimester
O9A.512 Psychological abuse complicating pregnancy, second trimester
O9A.513 Psychological abuse complicating pregnancy, third trimester
O9A.519 Psychological abuse complicating pregnancy, unspecified trimester
O9A.52 Psychological abuse complicating childbirth
O9A.53 Psychological abuse complicating the puerperium</t>
  </si>
  <si>
    <t xml:space="preserve">454861000124109 No history of abuse (situation)
313214000 History of abuse (situation) 
313216003 History of sexual abuse (situation) 
313215004 History of physical abuse (situation) 
313217007 History of emotional abuse (situation) 
429746005 History of domestic abuse (situation)
&gt; 412732008 History of domestic violence (situation)
&gt; 720741001 History of domestic sexual abuse (situation)
&gt; 720428004 History of domestic emotional abuse (situation)
169595006 Antenatal care: history of child abuse (situation) 
697950003 Suspected domestic abuse (situation)
162596006 Suspected child abuse (context-dependent category)
12399131000119105 Suspected victim of child emotional abuse (situation)
700254002 Suspected victim of child sexual abuse (situation)
697951004 Suspected victim of emotional abuse (situation)
697949003 Suspected victim of physical abuse (situation)
12242871000119109 Suspected victim of child physical abuse (situation)
12399291000119101 Suspected victim of adult abuse (situation)
445272000 Late effect of child abuse (disorder)
431027007 Late effect of domestic violence (disorder)
420025004 Non-accidental injury (disorder)
372058001 Non-accidental injury to adult (disorder)
158094009 Non-accidental injury to child (disorder)
700506009 Non-accidental traumatic head injury to child (disorder)
706879004 Physical injury due to physical abuse (disorder)
371772001 Domestic abuse (event)
406138006 Domestic abuse of adult (event)
720025009 Domestic emotional abuse (event)
720595008 Domestic sexual abuse (event)
404189009 Domestic violence (event)
720684005 Domestic physical abuse (event)
432527004 Domestic sexual abuse of adult (event)
228143000 Contact sexual abuse of child (event)
95922009 Child sex abuse (event)
418189009 Child abuse (event)
371779005 Physical child abuse (event)
78077007 Spousal abuse (event)
213013002 Battered husband 
213012007 Battered wife
74715005 Battered woman syndrome (finding)   
78077007 Battered spouse syndrome (finding)
102457005 Battered baby AND/OR child syndrome (finding)
397660003 Child deprivation syndrome (finding)
422734005 Abusive caretaking (finding)
422722002 Victim of violent environment (finding)
386702006 Victim of abuse (finding)
95924005 Victim of mental abuse (finding)
225825002 Victim of verbal abuse (finding)
423402005 Victim of consistent negative messages (finding)
419916003 Victim of emotional abuse (finding)
225826001  Victim of sexual abuse (finding)
417876002 Victim of abusive sexual relationship (finding)
420180008  Victim of abusive sexual relationship with wife (finding)
419951006 Victim of abusive sexual relationship with husband (finding)
418150003  Victim of abusive sexual relationship with partner (finding)
713820002 Victim of sexual assault by intimate partner (finding)
706893006 Victim of intimate partner abuse (finding)
225824003 Victim of physical abuse (finding)
720824009 Victim of child neglect (finding)
237451000119100 Adult victim of physical abuse (finding)
288681000119103 Adult victim of physical abuse by male partner (finding)
288671000119101 Adult victim of physical abuse by female partner (finding)
406137001 Adult victim of abuse (finding)
149141000119102 Adult victim of sexual abuse (finding)
207871000119100 Adult victim of emotional abuse (finding)
397940009 Victim of child abuse (finding)
700229002 Victim of child sexual abuse (finding)
13834002  Victim of child sexual exploitation (finding)
720823003 Victim of infant neglect (finding)
289431000119109 Child victim of maltreatment (finding)
237461000119103 Child victim of physical abuse (finding)
473453008 Child victim of psychological or emotional abuse (finding)
95926007 Psychologically abused spouse  (finding)
95925006 Psychologically abused woman (finding)
95929000 Psychologically abused elder (finding)
423170008 Fear of abuse (finding)
10756261000119102 Physical abuse complicating childbirth (finding)
10756301000119105 Physical abuse complicating pregnancy (finding)
10761021000119102 Sexual abuse complicating childbirth  (finding)
10761061000119107 Sexual abuse complicating pregnancy (finding)
95925006 Psychologically abused woman (finding)
10760941000119102 Psychological abuse complicating childbirth  
10760981000119107 Psychological abuse complicating pregnancy  </t>
  </si>
  <si>
    <t xml:space="preserve">129685008 Neighborhood / workplace safety finding (finding)
&gt; 422526001 Environment contains chemical hazards (finding) 
&gt; 422857009 Environment contains physical hazards (finding)
&gt; 423107007 Environment contains radiological material hazards (finding) 
&gt; 423229003 Environment contains traffic hazards (finding) 
&gt; 423419007 Environment contains vehicle hazards (finding) 
&gt; 422555009 Environment with high pollution level (finding) 
&gt; 406133002 High community crime rate (finding) 
&gt; 424393004 Reports of violence in the environment (finding) 
&gt; 413325006 Safe play area (finding) 
&gt; 424858003 Threats of violence in the environment (finding) 
&gt; 422941005 Unsafe exercise area (finding) 
&gt; 422766000 Unsafe play area (finding) 
424838004 Community health status: crime rate (observable entity)
405210003 Community health status: violence level (observable entity)
405216009 Community risk control behavior: violence (observable entity)
413326007 Health belief: sometimes feels at risk of crime (observable entity)
413301003 Feels at risk of crime in the neighborhood (finding)
224780008 Safe environment (environment)
285134002 Dangerous environment (environment)
</t>
  </si>
  <si>
    <t>29338006 Political discrimination (finding)
1003002 Religious discrimination (finding)
225828000 Victim of racial abuse (finding)</t>
  </si>
  <si>
    <t>75254-3 Do you have difficulty communicating, reading, or do you have limited proficiency in English [HHS.ACA Section 4302.ONC]
68503-2 How well do you speak english [SAMHSA]
62913-9 PhenX - acculturation protocol
&gt; 66680-0 How well do you speak English?
&gt; 66681-8 How well do you read English?
&gt; 66682-6 How well do you write in English?</t>
  </si>
  <si>
    <t xml:space="preserve">370157003 Main spoken language (finding)
428996008 Language preference (observable entity)
224076006 First language (Language of first choice)
365453006 Finding of language spoken (finding)
370156007 Language read (finding)
</t>
  </si>
  <si>
    <t>Ability to communicate in English</t>
  </si>
  <si>
    <t>Barriers to communicating with healthcare tean</t>
  </si>
  <si>
    <t>Determination of barriers to speaking with healthcare team</t>
  </si>
  <si>
    <t xml:space="preserve">455961000124100 Not proficient in English (finding)
455951000124102 Proficient in English (finding)	
413309001 No adult family member literate in English 
161140009 English as a second language
161148002 Speaks English poorly 
134280000 Reads English 
161147007 Speaks English well
</t>
  </si>
  <si>
    <t>422693009 Language barrier (observable entity)
424423005 Language barrier impedes ability to use community resources
315594003 Interpreter needed 
315595002 Interpreter not needed
161156004 Language difficulty</t>
  </si>
  <si>
    <t>A?</t>
  </si>
  <si>
    <t>Z77.1 Contact with and (suspected) exposure to environmental pollution and hazards in the physical environment	
Z77.120 Contact with and (suspected) exposure to mold (toxic)
Z77.0 Contact with and (suspected) exposure to hazardous, chiefly nonmedicinal, chemicals
Z77.011 Contact with and (suspected) exposure to lead</t>
  </si>
  <si>
    <t xml:space="preserve">422935003 Environment contains biological hazards (finding)
422700009 Environment contains contaminating agent (finding)
422896003 Environment contains mold (finding)
224255009 Mold growth in home (finding)
224258006 Mold on bedding in home (finding)
224257001 Mold on clothing in home (finding)
224256005 Mold on surfaces in home (finding)
422526001 Environment contains chemical hazards (finding)
422857009 Environment contains physical hazards (finding)
423107007 Environment contains radiological material hazards (finding)
423229003 Environment contains traffic hazards (finding)
423419007 Environment contains vehicle hazards (finding)
422555009 Environment with high pollution level (finding)
425203001 Presence of lead-based paint 
423147000 Environment contains allergens 
406130004 Environmental infestation of insects </t>
  </si>
  <si>
    <t xml:space="preserve">422712008 Housing contains unsafe equipment (finding)
422491004 Housing contains exposed wiring (finding)
422883004 Housing contains unsafe appliance (finding) 
425017003 Inadequate residential safety device (finding)
224260008 Hazards in the home (finding)
423824003 Housing structurally unsound (finding)
224259003 Home subject to flooding </t>
  </si>
  <si>
    <t xml:space="preserve">161036002 Housing adequate (finding)
160721001 Housing unsuited to needs (finding) 
105532006 Overcrowded in house (finding)
423859003 Crowded living space 
224248007 Lack of space for privacy in accommodation 
160706007 Living space insufficient for needs
160729004 Lives in sheltered housing   
65421000 Living in tent  
</t>
  </si>
  <si>
    <t xml:space="preserve">81877007 Housing problems (finding)
309682003 Poor housing (finding)
309683008 Slum housing (finding)
365513005 Finding of state of repair of house (finding)
224262000 House in good repair (finding)
266936002 House in poor repair (finding)
423798004 Lack of cooling in house
105535008 Lack of heat in house
105536009 Living in housing without electricity
423528005 Inadequate sewage disposal 
71099008 Living in residence with no sanitation 
105527005 Living in residence with poor sanitation 
16071307 No indoor toilet 
5491000175103 Lack of running water in house  
398081001 Damp in house 
224270005 Dirty home 
105531004 Housing unsatisfactory
308899009 Unsatisfactory living conditions 
224253002 Penetrating damp in home 
224254008 Wet patches on wall in home 
224252007 Rising damp in home
266936002 House in poor repair 
160715000  House infested 
397756006 Lives in damp conditions 
224271009 Lives in squalid housing 
224250004 Satisfactory living conditions
</t>
  </si>
  <si>
    <t xml:space="preserve">271364002 Finding relating to awaiting housing or re-housing (finding) 
160939001 House rented from housing association (finding)
364702002 Details of awaiting housing or re-housing (observable entity)
32911000 Homeless (finding) 
105526001 Homeless family (finding)
442244004 Length of time homeless (observable entity)
160700001 Homeless single person (finding)
413287003 More than 3 address changes in 12 month (finding)
224210002  Housing ownership and tenure (observable entity)
160751007 Eviction from dwelling
160756002 Lives with relatives
5549007 Living in temporary quarters
224211003 Does not own home
224234007 Home repossessed
160754004 Tenant evicted
160753005 Evicted forcibly from house 
160752000 Eviction notice served 
224226001 No fixed abode 
224228000 Living rough 
160701002 Social migrant 
266935003 Housing lack  
443314009 Lives as illegal tenant
406132007 Living temporarily with relatives
266939009 Lives in residential hostel
266940006 Lives in squat 
224229008 Sleeping out 
224233001 Sleeping in vehicle
224231004 Sleeping in night shelter
224232006 Sleeping at friends home
160703004 Vagrant
414418009 Housed (finding) 
302145009 Owns own home 
160937004 Houseowner with mortgage 
160936008 Houseowner - no mortgage 
310207003 Sheltered housing      
160848007 Left home, life event         
160943002 Lives in own home     </t>
  </si>
  <si>
    <t xml:space="preserve">733423003 Food Insecurity  
286442003 Unable to obtain food 
286445001 Difficulty Obtaining Food 
706875005 Insufficient Food Supply
286441005 Able to obtain food </t>
  </si>
  <si>
    <t xml:space="preserve">445281000124101 Nutrition impaired due to limited access to healthful foods </t>
  </si>
  <si>
    <t>Poverty/wealth</t>
  </si>
  <si>
    <t xml:space="preserve">Income </t>
  </si>
  <si>
    <t>Documentation of the advantage level of the patient's neighborhood</t>
  </si>
  <si>
    <t>Documentation of the patient's economic status in terms of living in wealth or poverty</t>
  </si>
  <si>
    <t xml:space="preserve">Z59.6 Low Income
</t>
  </si>
  <si>
    <t>Z59.5 - Extreme poverty
Z59.7 Insufficient Social Insurance and Welfare Support</t>
  </si>
  <si>
    <t xml:space="preserve">365552003 Finding of income details (finding)
425111004 No income (finding)
424860001 Low income (finding)
365553008 Finding of household income (finding)
224172006 High household income (finding) 
224170003 Low household income (finding)
224171004 Moderate household income (finding) 
224169004 No household income (finding) 
224175008 Low Personal Income (finding) 
224174007 No personal income (finding) 
224188006 Stable Income     
224172006 High household income
224177000 High personal income
224171004 Moderate household income
224176009 Moderate personal income 
224187001 Variable income
224191006 Income insufficient to meet needs
224168007 Household income (observable entity)
439621000124104 US federal poverty level percentage (social concept)
&gt; 439631000124101 Less than or equal to 100% of the US federal poverty level (social concept)
&gt; 439641000124106 101-200% of the US federal poverty level (social concept)
&gt; 439651000124108 201-300% of the US federal poverty level (social concept)
&gt; 439661000124105 Greater than 300% of the US federal poverty level (social concept)
224167002 Income details (observable entity)
</t>
  </si>
  <si>
    <t xml:space="preserve">108340002 Economic status, general class 
105577008 Bankruptcy
160933000 In debt
11403006 Financially poor 	
284477001 Destitute 
224165005 Financially secure
9629004 Borderline poverty status
36877009 Lower class economic status
80123004 Lower middle class economic status
22575004 Middle class economic status
64816001 Upper middle class economic status
85483007 Upper class economic status 
224166006 Wealthy 
160935007 Sudden financial gain </t>
  </si>
  <si>
    <t xml:space="preserve">Z56 - Problems related to employment and unemployment
Z56.0 - Unemployment, unspecified
Z56.2 - Threat of job loss
Z56.8 - Other problems related to employment
Z56.89 - Other problems related to employment
Z56.9 - Unspecified problems related to employment
</t>
  </si>
  <si>
    <t xml:space="preserve">224362002 Employment status (observable entity)
310363000 Employment report status (finding)
365525008 Finding of employment status (finding)
276058004 Employment circumstances (observable entity)
160922003 Job details (observable entity)
439812008 Number of hours worked per week (observable entity)
266956001 Loss of job 
75148009 Employment problem  
105496009 Dismissed from job 
160895006 Stopped work 
7348004 Unemployed 
160900005 Chronic unemployment 
160899000 Recently unemployed 
741062008 Not in labor force
160903007 Full-time employment 
160904001 Part-time employment 
276059007 Giving up work 
224381005 Seeking work 
224382003 Not seeking work 
276065007 Returned to work after retired 
160902002 Works after retirement 
224375002 In regular work 
224461005 On unpaid leave </t>
  </si>
  <si>
    <t xml:space="preserve">450901000124108 Patient unable to read medication label </t>
  </si>
  <si>
    <t>Z55.9 Problems related to education and literacy, unspecified</t>
  </si>
  <si>
    <t>161138004 Literacy problems (finding) 
707843000 Illiterate literacy level (finding)
161138004 Literacy problems (finding)
440039008 Finding related to literacy level (finding)
309250007 Ability to read (observable entity)
129017009 Reading printed material (observable entity) 
161112004 Illiteracy
309252004 Unable to read 
309251006 Able to read 
707842005 Fully literate literacy level</t>
  </si>
  <si>
    <t xml:space="preserve">224302000 Received higher education college education (finding)
266986008 Attending adult education (finding)
427350009 Attending graduate school (finding)
224311000 Attending higher education college (finding)
473461003 Educated to high school level (finding)
603435002 Educated to junior high school level (finding)
224296007 Educated to junior school level (finding)
224297003 Educated to secondary school level (finding)
603434003 Educated to senior high school level (finding)
365458002 Education and/or schooling finding (finding)
224291002 Education interrupted (finding)
224295006 Only received primary school education (finding)
365461001 Finding of educational achievement (finding)
722465008 Received education at technical college (finding)
473463000 Received elementary school education (finding)
302140004 Received further education (finding)
426769009 Received graduate education (finding)
224299000 Received higher education (finding)
224302000 Received higher education college education (finding)
224301007 Received polytechnic education (finding)
440632003 Received postdoctorate education (finding)
440344006 Received postgraduate education (finding)
224300008 Received university education (finding)
276031006 Details of education (observable entity) 
370973005 Academic progress (observable entity)
224288002 Duration of formal education (observable entity)
224303005 Education currently received (observable entity)
224293004 Education received in the past (observable entity)
105421008 Educational achievement (observable entity)
266981003 Schooling (observable entity)
361063004 Lack of education
105422001 Poor education 
224294005 No formal education 
224295006 Only received primary school education
105423006 Good education </t>
  </si>
  <si>
    <t>Z91.120 Patient's intentional underdosing of medication regimen due to financial hardship</t>
  </si>
  <si>
    <t>Ability to access healthcare</t>
  </si>
  <si>
    <t>Determination of whether the patient is able to access care</t>
  </si>
  <si>
    <t xml:space="preserve">Z75.3 Unavailability and inaccessibility of health-care facilities
</t>
  </si>
  <si>
    <t>422423006 Cultural barrier impedes ability to use community resources  
424423005 Language barrier impedes ability to use community resources
424994000 Educational barrier impedes ability to use community resources 
704372000 Lack of trust in healthcare provider</t>
  </si>
  <si>
    <t xml:space="preserve">183928007 Residence remote from medical care
413332002 No access to services
450011000124105  Residence remote from medical facility 
5311000175103 Unable to afford visit copayment
5521000175101 Unable to afford blood pressure monitor
5371000175108 Unable to afford glucose monitoring device
454061000124102 Unable to afford medication
5731000175109 Unable to afford weight scale
 </t>
  </si>
  <si>
    <t xml:space="preserve">454181000124108 Medication not covered by insurance
424553001 Uninsured medical expenses </t>
  </si>
  <si>
    <t>50166 Fosinopril
1162676 Fosinopril Oral Product
1162677 Fosinopril Pill
372274 Fosinopril Oral Tablet 
857186 Fosinopril Sodium 40 MG
857187 Fosinopril Sodium 40 MG Oral Tablet
857173 Fosinopril Sodium 20 MG
857183 Fosinopril Sodium 20 MG Oral Tablet
857165 Fosinopril Sodium 10 MG
857169 Fosinopril Sodium 10 MG Oral Tablet
225030 Monopril
1182232 Monopril Oral Product
1182233 Monopril Pill
367691 Fosinopril Oral Tablet [Monopril]
857188 Fosinopril Sodium 40 MG [Monopril]
857170 Fosinopril Sodium 10 MG [Monopril]</t>
  </si>
  <si>
    <t>Perscription of RAAS blocker (ARB)</t>
  </si>
  <si>
    <t>Angiotensin Receptor Blocker</t>
  </si>
  <si>
    <t>410683008 Angiotensin II receptor antagonist therapy (procedure)
&gt; 395010006 Angiotensin II receptor antagonist prophylaxis (procedure)
448531000124107 Prescription of angiotensin II receptor antagonist (procedure)
96308008 Product containing angiotensin II receptor antagonist (product)</t>
  </si>
  <si>
    <t xml:space="preserve">108587008 Product containing candesartan (medicinal product)
108589006 Product containing candesartan cilexetil (medicinal product)
376998003 Product containing precisely candesartan cilexetil 32 milligram/1 each conventional release oral tablet (clinical drug)
318980005 Product containing precisely candesartan cilexetil 16 milligram/1 each conventional release oral tablet (clinical drug)
318979007 Product containing precisely candesartan cilexetil 8 milligram/1 each conventional release oral tablet (clinical drug)
318978004 Product containing precisely candesartan cilexetil 4 milligram/1 each conventional release oral tablet (clinical drug)
318977009 Product containing precisely candesartan cilexetil 2 milligram/1 each conventional release oral tablet (clinical drug)
768046003 Product containing candesartan in oral dosage form (medicinal product form)
376998003 Product containing precisely candesartan cilexetil 32 milligram/1 each conventional release oral tablet (clinical drug)
318980005 Product containing precisely candesartan cilexetil 16 milligram/1 each conventional release oral tablet (clinical drug)
318979007 Product containing precisely candesartan cilexetil 8 milligram/1 each conventional release oral tablet (clinical drug)
318978004 Product containing precisely candesartan cilexetil 4 milligram/1 each conventional release oral tablet (clinical drug)
318977009 Product containing precisely candesartan cilexetil 2 milligram/1 each conventional release oral tablet (clinical drug)
</t>
  </si>
  <si>
    <t>Angiotensin Converting Enzyme Inhibitor (ACEi)</t>
  </si>
  <si>
    <t xml:space="preserve">Perscription of RAAS blocker (ACEi) </t>
  </si>
  <si>
    <t>Diuretic</t>
  </si>
  <si>
    <t>Prescription of diuretic</t>
  </si>
  <si>
    <t xml:space="preserve">768800004 Product containing candesartan and hydrochlorothiazide (medicinal product) 
768047007 Product containing candesartan and hydrochlorothiazide in oral dosage form (medicinal product form)
409181005 Product containing precisely candesartan cilexetil 32 milligram and hydrochlorothiazide 12.5 milligram/1 each conventional release oral tablet (clinical drug) 
377262008 Product containing precisely candesartan cilexetil 16 milligram and hydrochlorothiazide 12.5 milligram/1 each conventional release oral tablet (clinical drug)
</t>
  </si>
  <si>
    <r>
      <t xml:space="preserve">108585000 Product containing irbesartan (medicinal product)
318970006 Product containing precisely irbesartan 300 milligram/1 each conventional release oral tablet (clinical drug)
318969005 Product containing precisely irbesartan 150 milligram/1 each conventional release oral tablet (clinical drug)
318968002 Product containing precisely irbesartan 75 milligram/1 each conventional release oral tablet (clinical drug)
</t>
    </r>
    <r>
      <rPr>
        <sz val="11"/>
        <color rgb="FFFF0000"/>
        <rFont val="Cambria"/>
        <family val="1"/>
      </rPr>
      <t xml:space="preserve">
</t>
    </r>
  </si>
  <si>
    <t xml:space="preserve">108585000 Product containing irbesartan (medicinal product)
91667005 Product containing hydrochlorothiazide (medicinal product)
398914000 Product containing hydrochlorothiazide and irbesartan (medicinal product)
134460003 Product containing precisely hydrochlorothiazide 12.5 milligram and irbesartan 300 milligram/1 each conventional release oral tablet (clinical drug)
134461004 Product containing precisely hydrochlorothiazide 12.5 milligram and irbesartan 150 milligram/1 each conventional release oral tablet (clinical drug)
</t>
  </si>
  <si>
    <t xml:space="preserve">385471007 Product containing olmesartan medoxomil (medicinal product)
385543004 Product containing precisely olmesartan medoxomil 40 milligram/1 each conventional release oral tablet (clinical drug) 
385542009 Product containing precisely olmesartan medoxomil 20 milligram/1 each conventional release oral tablet (clinical drug)
408055003 Product containing precisely olmesartan medoxomil 10 milligram/1 each conventional release oral tablet (clinical drug)
385541002 Product containing precisely olmesartan medoxomil 5 milligram/1 each conventional release oral tablet (clinical drug) </t>
  </si>
  <si>
    <t>385471007 Product containing olmesartan medoxomil (medicinal product)
108537001 Product containing amlodipine (medicinal product)
428304009 Product containing amlodipine and olmesartan (medicinal product)
767880004 Product containing amlodipine and olmesartan in oral dosage form (medicinal product form)
429502004 Product containing precisely amlodipine (as amlodipine besilate) 5 milligram and olmesartan medoxomil 20 milligram/1 each conventional release oral tablet (clinical drug) 
429503009 Product containing precisely amlodipine (as amlodipine besilate) 5 milligram and olmesartan medoxomil 40 milligram/1 each conventional release oral tablet (clinical drug)
429150009 Product containing precisely amlodipine besilate 10 milligram and olmesartan medoxomil 20 milligram/1 each conventional release oral tablet (clinical drug) 
429678006 Product containing precisely amlodipine (as amlodipine besilate) 10 milligram and olmesartan medoxomil 40 milligram/1 each conventional release oral tablet (clinical drug)</t>
  </si>
  <si>
    <t>Prescription of  calcium channel blocker</t>
  </si>
  <si>
    <t xml:space="preserve">385471007 Product containing olmesartan medoxomil (medicinal product)
91667005 Product containing hydrochlorothiazide (medicinal product)
423799007 Product containing hydrochlorothiazide and olmesartan medoxomil (medicinal product) 
409184002 Product containing precisely hydrochlorothiazide 12.5 milligram and olmesartan medoxomil 20 milligram/1 each conventional release oral tablet (clinical drug)
409185001 Product containing precisely hydrochlorothiazide 12.5 milligram and olmesartan medoxomil 40 milligram/1 each conventional release oral tablet (clinical drug) 
409186000 Product containing precisely hydrochlorothiazide 25 milligram and olmesartan medoxomil 40 milligram/1 each conventional release oral tablet (clinical drug)
</t>
  </si>
  <si>
    <t xml:space="preserve">385471007 Product containing olmesartan medoxomil (medicinal product)
91667005 Product containing hydrochlorothiazide (medicinal product)
108537001 Product containing amlodipine (medicinal product)
447064008 Product containing amlodipine and hydrochlorothiazide and olmesartan medoxomil (medicinal product)
447065009 Amlodipine 5mg + hydrochlorothiazide 12.5mg + olmesartan medoxomil 20mg tablet (product)
447088005 Amlodipine 5mg + hydrochlorothiazide 12.5mg + olmesartan medoxomil 40mg tablet (product) 
447089002 Amlodipine 5mg + hydrochlorothiazide 25mg + olmesartan medoxomil 40mg tablet (product) 
447170000 Amlodipine 10mg + hydrochlorothiazide 25mg + olmesartan medoxomil 40mg tablet (product)
447090006 Amlodipine 10mg + hydrochlorothiazide 12.5mg + olmesartan medoxomil 40mg tablet (product) </t>
  </si>
  <si>
    <t xml:space="preserve">96309000 Product containing losartan (medicinal product) 
768579006 Product containing losartan in oral dosage form (medicinal product form) 
318955005 Product containing precisely losartan potassium 25 milligram/1 each conventional release oral tablet (clinical drug)
318956006 Product containing precisely losartan potassium 50 milligram/1 each conventional release oral tablet (clinical drug) 
407784004 Product containing precisely losartan potassium 100 milligram/1 each conventional release oral tablet (clinical drug) 
</t>
  </si>
  <si>
    <t>96309000 Product containing losartan (medicinal product) 
91667005 Product containing hydrochlorothiazide (medicinal product)
768574001 Product containing hydrochlorothiazide and losartan (medicinal product) 
768581008 Product containing hydrochlorothiazide and losartan in oral dosage form (medicinal product form)
318959004 Product containing precisely hydrochlorothiazide 12.5 milligram and losartan potassium 50 milligram/1 each conventional release oral tablet (clinical drug)
444639002 Losartan potassium 100mg + hydrochlorothiazide 12.5mg oral tablet (product) 
395497004 Product containing precisely hydrochlorothiazide 25 milligram and losartan potassium 100 milligram/1 each conventional release oral tablet (clinical drug)</t>
  </si>
  <si>
    <t>108581009 Product containing valsartan (medicinal product)
768313001 Product containing valsartan in oral dosage form (medicinal product form)
416515008 Product containing precisely valsartan 40 milligram/1 each conventional release oral tablet (clinical drug)
318961008 Product containing precisely valsartan 40 milligram/1 each conventional release oral capsule (clinical drug)
375034009 Product containing precisely valsartan 80 milligram/1 each conventional release oral tablet (clinical drug)
318962001 Product containing precisely valsartan 80 milligram/1 each conventional release oral capsule (clinical drug) 
375035005 Product containing precisely valsartan 160 milligram/1 each conventional release oral tablet (clinical drug)
318963006 Product containing precisely valsartan 160 milligram/1 each conventional release oral capsule (clinical drug)
376487009 Product containing precisely valsartan 320 milligram/1 each conventional release oral tablet (clinical drug)</t>
  </si>
  <si>
    <t>108581009 Product containing valsartan (medicinal product)
91667005 Product containing hydrochlorothiazide (medicinal product)
398722002 Product containing hydrochlorothiazide and valsartan (medicinal product) 
768803002 Product containing hydrochlorothiazide and valsartan in oral dosage form (medicinal product form
377488008 Product containing precisely hydrochlorothiazide 12.5 milligram and valsartan 80 milligram/1 each conventional release oral tablet (clinical drug) 
395521005 Product containing precisely hydrochlorothiazide 12.5 milligram and valsartan 160 milligram/1 each conventional release oral tablet (clinical drug) 
421207006 Product containing precisely hydrochlorothiazide 12.5 milligram and valsartan 320 milligram/1 each conventional release oral tablet (clinical drug) 
409298002 Product containing precisely hydrochlorothiazide 25 milligram and valsartan 160 milligram/1 each conventional release oral tablet (clinical drug)
420960008 Product containing precisely hydrochlorothiazide 25 milligram and valsartan 320 milligram/1 each conventional release oral tablet (clinical drug</t>
  </si>
  <si>
    <t>108581009 Product containing valsartan (medicinal product)
427002003 Product containing aliskiren (medicinal product)
443440004 Product containing aliskiren and valsartan (medicinal product)
767834001 Product containing aliskiren and valsartan in oral dosage form (medicinal product form)
443619009 Product containing precisely aliskiren 150 milligram and valsartan 160 milligram/1 each conventional release oral tablet (clinical drug)
443620003 Product containing precisely aliskiren 300 milligram and valsartan 320 milligram/1 each conventional release oral tablet (clinical drug)</t>
  </si>
  <si>
    <t>108581009 Product containing valsartan (medicinal product)
108537001 Product containing amlodipine (medicinal product)
426478002 Product containing amlodipine and valsartan (medicinal product)
767878005 Product containing amlodipine and valsartan in oral dosage form (medicinal product form)
425967008 Product containing precisely amlodipine besilate 5 milligram and valsartan 160 milligram/1 each conventional release oral tablet (clinical drug)
426683004 Product containing precisely amlodipine besilate 5 milligram and valsartan 320 milligram/1 each conventional release oral tablet (clinical drug) 
426688008 Product containing precisely amlodipine besilate 10 milligram and valsartan 160 milligram/1 each conventional release oral tablet (clinical drug)
425838008 Product containing precisely amlodipine besilate 10 milligram and valsartan 320 milligram/1 each conventional release oral tablet (clinical drug)</t>
  </si>
  <si>
    <t xml:space="preserve">108581009 Product containing valsartan (medicinal product)
108537001 Product containing amlodipine (medicinal product)
91667005 Product containing hydrochlorothiazide (medicinal product)
442293009 Product containing amlodipine and hydrochlorothiazide and valsartan (medicinal product)
442473003 Amlodipine 5mg + hydrochlorothiazide 12.5mg + Valsartan 160mg tablet (product)
442266006 Amlodipine 5mg + hydrochlorothiazide 25mg + Valsartan 160mg tablet (product)
442402007 Amlodipine 10mg + hydrochlorothiazide 12.5mg + Valsartan 160mg tablet (product)
442215001 Amlodipine 10mg + hydrochlorothiazide 25mg + Valsartan 320mg tablet (product) </t>
  </si>
  <si>
    <t>129487008 Product containing telmisartan (medicinal product) 
768200005 Product containing telmisartan in oral dosage form (medicinal product form)
134463001 Product containing precisely telmisartan 20 milligram/1 each conventional release oral tablet (clinical drug)
318986004 Product containing precisely telmisartan 40 milligram/1 each conventional release oral tablet (clinical drug)
318987008 Product containing precisely telmisartan 80 milligram/1 each conventional release oral tablet (clinical drug)</t>
  </si>
  <si>
    <t>444334000 Product containing amlodipine and telmisartan (medicinal product)
768207008 Product containing amlodipine and telmisartan in oral dosage form (medicinal product form)
443977000 Product containing precisely amlodipine 5 milligram and telmisartan 40 milligram/1 each conventional release oral tablet (clinical drug)
444209002 Product containing precisely amlodipine 5 milligram and telmisartan 80 milligram/1 each conventional release oral tablet (clinical drug)
444112006 Product containing precisely amlodipine 10 milligram and telmisartan 80 milligram/1 each conventional release oral tablet (clinical drug)
444097002 Product containing precisely amlodipine 10 milligram and telmisartan 40 milligram/1 each conventional release oral tablet (clinical drug)</t>
  </si>
  <si>
    <t xml:space="preserve">318990002 Product containing eprosartan (medicinal product) 
768224002 Product containing eprosartan in oral dosage form (medicinal product form)
318994006 Product containing precisely eprosartan (as eprosartan mesylate) 300 milligram/1 each conventional release oral tablet (clinical drug)
318995007 Product containing precisely eprosartan (as eprosartan mesylate) 400 milligram/1 each conventional release oral tablet (clinical drug)
318996008 Product containing precisely eprosartan (as eprosartan mesylate) 600 milligram/1 each conventional release oral tablet (clinical drug) </t>
  </si>
  <si>
    <t>410876004 Product containing eprosartan and hydrochlorothiazide (medicinal product)
768238009 Product containing eprosartan and hydrochlorothiazide in oral dosage form (medicinal product form)
410878003 Product containing precisely eprosartan mesylate 600 milligram and hydrochlorothiazide 12.5 milligram/1 each conventional release oral tablet (clinical drug)
410877008 Product containing precisely eprosartan mesylate 600 milligram and hydrochlorothiazide 25 milligram/1 each conventional release oral tablet (clinical drug)</t>
  </si>
  <si>
    <t xml:space="preserve">737673007 Product containing amlodipine and benazepril (medicinal product)
767879002 Product containing amlodipine and benazepril in oral dosage form (medicinal product form)
377591005 Product containing precisely amlodipine besilate 2.5 milligram and benazepril hydrochloride 10 milligram/1 each conventional release oral capsule (clinical drug) 
377592003 Product containing precisely amlodipine besilate 5 milligram and benazepril hydrochloride 10 milligram/1 each conventional release oral capsule (clinical drug)
377593008 Product containing precisely amlodipine besilate 5 milligram and benazepril hydrochloride 20 milligram/1 each conventional release oral capsule (clinical drug)
424007004 Product containing precisely amlodipine besilate 5 milligram and benazepril hydrochloride 40 milligram/1 each conventional release oral capsule (clinical drug)
421981001 Product containing precisely amlodipine besilate 10 milligram and benazepril hydrochloride 20 milligram/1 each conventional release oral capsule (clinical drug) 
424049009 Product containing precisely amlodipine besilate 10 milligram and benazepril hydrochloride 40 milligram/1 each conventional release oral capsule (clinical drug) 
</t>
  </si>
  <si>
    <t xml:space="preserve">774762009 Product containing only benazepril and hydrochlorothiazide (medicinal product) 
778445006 Product containing only benazepril and hydrochlorothiazide in oral dose form (medicinal product form)
395523008 Product containing precisely benazepril hydrochloride 5 milligram and hydrochlorothiazide 6.25 milligram/1 each conventional release oral tablet (clinical drug) 
377227003  Product containing precisely benazepril hydrochloride 10 milligram and hydrochlorothiazide 12.5 milligram/1 each conventional release oral tablet (clinical drug)
395524002 Product containing precisely benazepril hydrochloride 20 milligram and hydrochlorothiazide 12.5 milligram/1 each conventional release oral tablet (clinical drug)
395525001 Product containing precisely benazepril hydrochloride 20 milligram and hydrochlorothiazide 25 milligram/1 each conventional release oral tablet (clinical drug)
</t>
  </si>
  <si>
    <t xml:space="preserve">108572003 Product containing benazepril (medicinal product)
767934002 Product containing benazepril in oral dosage form (medicinal product form)
376516008 Product containing precisely benazepril hydrochloride 5 milligram/1 each conventional release oral tablet (clinical drug)
376518009 Product containing precisely benazepril hydrochloride 10 milligram/1 each conventional release oral tablet (clinical drug) 
376520007 Product containing precisely benazepril hydrochloride 20 milligram/1 each conventional release oral tablet (clinical drug) 
376521006 Product containing precisely benazepril hydrochloride 40 milligram/1 each conventional release oral tablet (clinical drug)
</t>
  </si>
  <si>
    <t xml:space="preserve">768860002 Product containing hydrochlorothiazide and moexipril (medicinal product)
776233009 Product containing only hydrochlorothiazide and moexipril (medicinal product)
768861003 Product containing hydrochlorothiazide and moexipril in oral dose form (medicinal product form) 
779471004 Product containing only hydrochlorothiazide and moexipril in oral dose form (medicinal product form)
410902002 Product containing precisely hydrochlorothiazide 12.5 milligram and moexipril hydrochloride 7.5 milligram/1 each conventional release oral tablet (clinical drug)
410903007 Product containing precisely hydrochlorothiazide 12.5 milligram and moexipril hydrochloride 15 milligram/1 each conventional release oral tablet (clinical drug) 
410904001 Product containing precisely hydrochlorothiazide 25 milligram and moexipril hydrochloride 15 milligram/1 each conventional release oral tablet (clinical drug) </t>
  </si>
  <si>
    <t xml:space="preserve">108564000 Product containing ramipril (medicinal product) 
777395009 Product containing only ramipril (medicinal product) 
768181004 Product containing ramipril in oral dose form (medicinal product form) 
780345000 Product containing only ramipril in oral dose form (medicinal product form)
318900007 Product containing precisely ramipril 1.25 milligram/1 each conventional release oral capsule (clinical drug) 
408040007 Product containing precisely ramipril 1.25 milligram/1 each conventional release oral tablet (clinical drug) 
318901006 Product containing precisely ramipril 2.5 milligram/1 each conventional release oral capsule (clinical drug) 
408050008 Product containing precisely ramipril 2.5 milligram/1 each conventional release oral tablet (clinical drug) 
318902004 Product containing precisely ramipril 5 milligram/1 each conventional release oral capsule (clinical drug) 
408051007 Product containing precisely ramipril 5 milligram/1 each conventional release oral tablet (clinical drug) 
318906001 Product containing precisely ramipril 10 milligram/1 each conventional release oral capsule (clinical drug) 
408052000 Product containing precisely ramipril 10 milligram/1 each conventional release oral tablet (clinical drug) 
</t>
  </si>
  <si>
    <t xml:space="preserve">129486004 Product containing perindopril (medicinal product)
777142001 Product containing only perindopril (medicinal product)
768853008 Product containing perindopril in oral dose form (medicinal product form)
780172001 Product containing only perindopril in oral dose form (medicinal product form)
318896009 Product containing precisely perindopril erbumine 2 milligram/1 each conventional release oral tablet (clinical drug) 
318897000 Product containing precisely perindopril erbumine 4 milligram/1 each conventional release oral tablet (clinical drug) 
374667004 Product containing precisely perindopril erbumine 8 milligram/1 each conventional release oral tablet (clinical drug) </t>
  </si>
  <si>
    <t>None found as of 6/25/19</t>
  </si>
  <si>
    <t xml:space="preserve">409457006 Product containing fosinopril and hydrochlorothiazide (medicinal product)
776043003 Product containing only fosinopril and hydrochlorothiazide (medicinal product)
768398009 Product containing fosinopril and hydrochlorothiazide in oral dose form (medicinal product form)
779326008 Product containing only fosinopril and hydrochlorothiazide in oral dose form (medicinal product form)
409459009 Product containing precisely fosinopril 20 milligram and hydrochlorothiazide 12.5 milligram/1 each conventional release oral tablet (clinical drug) 
409458001 Product containing precisely fosinopril 10 milligram and hydrochlorothiazide 12.5 milligram/1 each conventional release oral tablet (clinical drug) 
</t>
  </si>
  <si>
    <t xml:space="preserve">108569005 Product containing fosinopril (medicinal product) 
776042008 Product containing only fosinopril (medicinal product)
768390002 Product containing fosinopril in oral dose form (medicinal product form)
779327004 Product containing only fosinopril in oral dose form (medicinal product form)
376699008 Product containing precisely fosinopril sodium 40 milligram/1 each conventional release oral tablet (clinical drug) 
318910003 Product containing precisely fosinopril sodium 20 milligram/1 each conventional release oral tablet (clinical drug) 
318909008 Product containing precisely fosinopril sodium 10 milligram/1 each conventional release oral tablet (clinical drug) 
</t>
  </si>
  <si>
    <t xml:space="preserve">261415 Fosinopril / Hydrochlorothiazide
1162674 Fosinopril / Hydrochlorothiazide Oral Product
1162675 Fosinopril / Hydrochlorothiazide Pill
372273 Fosinopril / Hydrochlorothiazide Oral Tablet
857174 Fosinopril Sodium 20 MG / Hydrochlorothiazide 12.5 MG Oral Tablet
857166 Fosinopril Sodium 10 MG / Hydrochlorothiazide 12.5 MG Oral Tablet
</t>
  </si>
  <si>
    <t>Fosinopril /hydrochlorothiazide (Monopril HCT)</t>
  </si>
  <si>
    <t>Enalapril / Diltiazem (Teczem)</t>
  </si>
  <si>
    <t xml:space="preserve">15222008 Product containing enalapril (medicinal product)
414092003 Product containing enalaprilat (medicinal product) 
775758007 Product containing only enalapril (medicinal product) 
775760009 Product containing only enalaprilat (medicinal product)
714571001 Product containing enalapril in oral dose form (medicinal product form)
779115005 Product containing only enalapril in oral dose form (medicinal product form)
768858004 Product containing enalaprilat in parenteral dose form (medicinal product form)
779116006 Product containing only enalaprilat in parenteral dose form (medicinal product form)
318855006 Product containing precisely enalapril maleate 20 milligram/1 each conventional release oral tablet (clinical drug) 
318853004 Product containing precisely enalapril maleate 10 milligram/1 each conventional release oral tablet (clinical drug) 
318851002 Product containing precisely enalapril maleate 5 milligram/1 each conventional release oral tablet (clinical drug) 
318850001 Product containing precisely enalapril maleate 2.5 milligram/1 each conventional release oral tablet (clinical drug) 
</t>
  </si>
  <si>
    <t>398727008 Product containing hydrochlorothiazide and telmisartan (medicinal product) 
776239008 Product containing only hydrochlorothiazide and telmisartan (medicinal product)
768208003 Product containing hydrochlorothiazide and telmisartan in oral dosage form (medicinal product form)
779477000 Product containing only hydrochlorothiazide and telmisartan in oral dose form (medicinal product form)
407855002 Product containing precisely hydrochlorothiazide 12.5 milligram and telmisartan 40 milligram/1 each conventional release oral tablet (clinical drug) 
407856001 Product containing precisely hydrochlorothiazide 12.5 milligram and telmisartan 80 milligram/1 each conventional release oral tablet (clinical drug)</t>
  </si>
  <si>
    <t xml:space="preserve">3827 Enalapril
1162652 Enalapril Oral Product 
1162653 Enalapril Pill
372007 Enalapril Oral Tablet
858803 Enalapril Maleate 2.5 MG
858804 Enalapril Maleate 2.5 MG Oral Tablet
833236 Enalapril Maleate 5 MG
858813 Enalapril Maleate 5 MG Oral Tablet
858816 Enalapril Maleate 10 MG 
858817 Enalapril Maleate 10 MG Oral Tablet
858809 Enalapril Maleate 20 MG 
858810 Enalapril Maleate 20 MG Oral Tablet
1435622 Enalapril Oral Liquid Product
1435623 Enalapril Oral Solution
1435621 Enalapril Maleate 1 MG/ML
1435624 Enalapril Maleate 1 MG/ML Oral Solution
1162651 Enalapril Injectable Product
378288 Enalapril Injectable Solution
858820 Enalapril Maleate 1.25 MG/ML 
858821 Enalapril Maleate 1.25 MG/ML Injectable Solution
3829 Enalaprilat
1162654 Enalaprilat Injectable Product
1729199 Enalaprilat Injection
315855 Enalaprilat 1.25 MG/ML
1729205 2 ML Enalaprilat 1.25 MG/ML Injection
1729200 1 ML Enalaprilat 1.25 MG/ML Injection
224921 Vasotec
1187734 Vasotec Oral Product
1187735 Vasotec Pill
369505 Enalapril Oral Tablet [Vasotec]
858805 Enalapril Maleate 2.5 MG [Vasotec]
858806 Enalapril Maleate 2.5 MG Oral Tablet [Vasotec]
858814 Enalapril Maleate 5 MG [Vasotec]
858815 Enalapril Maleate 5 MG Oral Tablet [Vasotec]
858818 Enalapril Maleate 10 MG [Vasotec]
858819 Enalapril Maleate 10 MG Oral Tablet [Vasotec]
858811 Enalapril Maleate 20 MG [Vasotec]
858812 Enalapril Maleate 20 MG Oral Tablet [Vasotec]
1435625 Epaned
1435629 Epaned Oral Product
1435628 Epaned Oral Liquid Product
1435627 Enalapril Oral Solution [Epaned]
1435626 Enalapril Maleate 1 MG/ML [Epaned]
1435630 Enalapril Maleate 1 MG/ML Oral Solution [Epaned]
</t>
  </si>
  <si>
    <t xml:space="preserve">768113007 Product containing diltiazem and enalapril (medicinal product)
775604009 Product containing only diltiazem and enalapril (medicinal product) 
768114001 Product containing diltiazem and enalapril in oral dose form (medicinal product form)
779015008 Product containing only diltiazem and enalapril in oral dose form (medicinal product form)
377353009 Product containing precisely diltiazem maleate 219 milligram and enalapril maleate 5 milligram/1 each conventional release oral tablet (clinical drug) </t>
  </si>
  <si>
    <t>1162649 Enalapril / Hydrochlorothiazide Oral Product
1162650 Enalapril / Hydrochlorothiazide Pill
372006 Enalapril / Hydrochlorothiazide Oral Tablet
858824 Enalapril Maleate 5 MG / Hydrochlorothiazide 12.5 MG Oral Tablet
858828 Enalapril Maleate 10 MG / Hydrochlorothiazide 25 MG Oral Tablet
858921 Enalapril Maleate 20 MG / Hydrochlorothiazide 12.5 MG Oral Tablet
175128 Vaseretic
1187581 Vaseretic Oral Product
1187582 Vaseretic Pill
858826 Enalapril / Hydrochlorothiazide Oral Tablet [Vaseretic]
858830 Enalapril Maleate 10 MG / Hydrochlorothiazide 25 MG Oral Tablet [Vaseretic] 
858829 Enalapril Maleate 10 MG / Hydrochlorothiazide 25 MG [Vaseretic]</t>
  </si>
  <si>
    <t xml:space="preserve">422016001 Product containing enalapril and hydrochlorothiazide (medicinal product)
775759004 Product containing only enalapril and hydrochlorothiazide (medicinal product) 
768140007 Product containing enalapril and hydrochlorothiazide in oral dose form (medicinal product form) 
779114009 Product containing only enalapril and hydrochlorothiazide in oral dose form (medicinal product form)
377370001 Product containing precisely enalapril 5 milligram and hydrochlorothiazide 12.5 milligram/1 each conventional release oral tablet (clinical drug) 
377369002 Product containing precisely enalapril 10 milligram and hydrochlorothiazide 25 milligram/1 each conventional release oral tablet (clinical drug) 
318849001 Product containing precisely enalapril 20 milligram and hydrochlorothiazide 12.5 milligram/1 each conventional release oral tablet (clinical drug) </t>
  </si>
  <si>
    <t>214507 Diltiazem / Enalapril
1151883 Diltiazem / Enalapril Oral Product
1151884 Diltiazem / Enalapril Pill
372008 Diltiazem / Enalapril Extended Release Oral Tablet
833237 Diltiazem Hydrochloride 180 MG / Enalapril Maleate 5 MG Extended Release Oral Tablet</t>
  </si>
  <si>
    <t>Enalapril / felodipine</t>
  </si>
  <si>
    <t>214535 Enalapril / Felodipine</t>
  </si>
  <si>
    <t>765615000 Enalapril maleate 5mg/felodipine 5mg prolonged-release oral tablet (product)
765670002 Enalapril maleate 5mg/felodipine 2.5mg prolonged-release oral tablet (product)</t>
  </si>
  <si>
    <t>Enalapril / hydrochlorothiazide (Vaseretic)</t>
  </si>
  <si>
    <t>Captopril hydrochlorothiazide (Capozide)</t>
  </si>
  <si>
    <t>Perscription of enalapril / hydrochlorothiazide (Vaseretic)</t>
  </si>
  <si>
    <t>Perscription of captopril (Capoten)</t>
  </si>
  <si>
    <t xml:space="preserve">Perscription of candesartan cilexetil </t>
  </si>
  <si>
    <t xml:space="preserve">Perscription of candesartan hct </t>
  </si>
  <si>
    <t>Perscription of  irbesartan</t>
  </si>
  <si>
    <t>Perscription of  irbesartan hydrochlorothiazide</t>
  </si>
  <si>
    <t>Perscription of  Olmesartan medoxomil (Benicar)</t>
  </si>
  <si>
    <t>Perscription of  Amlodipine and Olmesartan Medoxomil (Azor)</t>
  </si>
  <si>
    <t xml:space="preserve">Perscription of  Olmesartan Medoxomil / Hydrochlorothiazide </t>
  </si>
  <si>
    <t>Prescription of Amlodipine / Olmesartan Medoxomil / Hydrochlorothiazide (Tribenzor)</t>
  </si>
  <si>
    <t>Perscription of Losartan (Cozaar)</t>
  </si>
  <si>
    <t>Perscription of Losartan /  hydrochlorothiazide</t>
  </si>
  <si>
    <t>Perscription of Valsartan (Diovan)</t>
  </si>
  <si>
    <t>Perscription of Valsartan /  hydrochlorothiazide</t>
  </si>
  <si>
    <t>Perscription of Valsartan /  aliskeren</t>
  </si>
  <si>
    <t>Perscription of  Amlodipine and valsartan</t>
  </si>
  <si>
    <t>Perscription of  Valsartan / amlodipine / hydrochlorothiazide (Exforge HCT)</t>
  </si>
  <si>
    <t>Perscription of Valsartan / nebivolol (Byvalson)</t>
  </si>
  <si>
    <t>Perscription of Telmisartan (Micardis)</t>
  </si>
  <si>
    <t>Prescription of  Telmisartan / hydrochlorothiazide (Micardis HCT)</t>
  </si>
  <si>
    <t>Perscription of Amlodipine / Telmisartan
 (Twynsta)</t>
  </si>
  <si>
    <t>Perscription of Eprosartan (Teveten)</t>
  </si>
  <si>
    <t>Prescription of Eprosartan/ Hydrochlorothiazide (Teveten HCT)</t>
  </si>
  <si>
    <t>Perscription of Amlodipine / Benazeprilat (Lotrel)</t>
  </si>
  <si>
    <t>Perscription of Benazepril / hydrochlorothiazide (Lotensin HCT)</t>
  </si>
  <si>
    <t>Perscription of Benazepril (Lotensin)</t>
  </si>
  <si>
    <t>Perscription of Trandolapril (Mavik)</t>
  </si>
  <si>
    <t>Perscription of Lisinopril (Zestril, Prinivil, and Qbrelis)</t>
  </si>
  <si>
    <t>Perscription of Moexipril HCl / hydrochlorothiazide (Uniretic)</t>
  </si>
  <si>
    <t>Prescription of  Trandolapril/verapamil hydrochloride ER (Tarka)</t>
  </si>
  <si>
    <t>Perscription of Ramipril (Altace)</t>
  </si>
  <si>
    <t>Perscription of Quinapril (Accupril)</t>
  </si>
  <si>
    <t>Perscription of Perindopril (Aceon)</t>
  </si>
  <si>
    <t>Perscription of Fosinopril (Monopril)</t>
  </si>
  <si>
    <t>Perscription of Fosinopril /hydrochlorothiazide (Monopril HCT)</t>
  </si>
  <si>
    <t>Enalapril/Enalaprilat (Vasotec, Epaned)</t>
  </si>
  <si>
    <t>Perscription of Enalapril/Enalaprilat (Vasotec, Epaned)</t>
  </si>
  <si>
    <t>Prescription of Enalapril / Diltiazem (Teczem)</t>
  </si>
  <si>
    <t>Prescription of Enalapril / felodipine</t>
  </si>
  <si>
    <t>Perscription of  Captopril hydrochlorothiazide (Capozide)</t>
  </si>
  <si>
    <t>Perscription of  Moexipril (Univasc)</t>
  </si>
  <si>
    <t>Perscription of  Hydrochlorothiazide/lisinopril (Prinzide)</t>
  </si>
  <si>
    <t>RAAS blocker (ACEi) + diuretic</t>
  </si>
  <si>
    <t>1998 Captopril
1155753 Captopril Oral Product
1155754 Captopril Pill
371254 Captopril Oral Tablet
331279 Captopril 6.25 MG
247516 Captopril 6.25 MG Oral Tablet
315560 Captopril 12.5 MG
308963 Captopril 12.5 MG Oral Tablet
315561 Captopril 25 MG
317173 Captopril 25 MG Oral Tablet
315562 Captopril 50 MG
308964 Captopril 50 MG Oral Tablet
315559 Captopril 100 MG
308962 Captopril 100 MG Oral Tablet
1155752 Captopril Oral Liquid Product
374938 Captopril Oral Solution
331627 Captopril 5 MG/ML</t>
  </si>
  <si>
    <t>214357 Captopril / Hydrochlorothiazide
1155750 Captopril / Hydrochlorothiazide Oral Product
1155751 Captopril / Hydrochlorothiazide Pill
371253 Captopril / Hydrochlorothiazide Oral Tablet
104370 Captopril 25 MG / Hydrochlorothiazide 12.5 MG Oral Tablet
197436 Captopril 25 MG / Hydrochlorothiazide 15 MG Oral Tablet
197437 Captopril 25 MG / Hydrochlorothiazide 25 MG Oral Tablet
197438 Captopril 50 MG / Hydrochlorothiazide 15 MG Oral Tablet
197439 Captopril 50 MG / Hydrochlorothiazide 25 MG Oral Tablet</t>
  </si>
  <si>
    <t xml:space="preserve">29439004 Product containing captopril (medicinal product)
775039005 Product containing only captopril (medicinal product)
768048002 Product containing captopril in oral dose form (medicinal product form)
778633006 Product containing only captopril in oral dose form (medicinal product form)
318820009 Product containing precisely captopril 12.5 milligram/1 each conventional release oral tablet (clinical drug) 
318821008 Product containing precisely captopril 25 milligram/1 each conventional release oral tablet (clinical drug)
318824000 Product containing precisely captopril 50 milligram/1 each conventional release oral tablet (clinical drug)
375105000 Product containing precisely captopril 100 milligram/1 each conventional release oral tablet (clinical drug)
</t>
  </si>
  <si>
    <t xml:space="preserve">404829009 Product containing captopril and hydrochlorothiazide (medicinal product)
775040007 Product containing only captopril and hydrochlorothiazide (medicinal product)
768049005 Product containing captopril and hydrochlorothiazide in oral dose form (medicinal product form)
778632001 Product containing only captopril and hydrochlorothiazide in oral dose form (medicinal product form)
318806002 Product containing precisely captopril 25 milligram and hydrochlorothiazide 12.5 milligram/1 each conventional release oral tablet (clinical drug)
377263003 Product containing precisely captopril 25 milligram and hydrochlorothiazide 15 milligram/1 each conventional release oral tablet (clinical drug)
377264009 Product containing precisely captopril 25 milligram and hydrochlorothiazide 25 milligram/1 each conventional release oral tablet (clinical drug)
377265005 Product containing precisely captopril 50 milligram and hydrochlorothiazide 15 milligram/1 each conventional release oral tablet (clinical drug) 
318807006 Product containing precisely captopril 50 milligram and hydrochlorothiazide 25 milligram/1 each conventional release oral tablet (clinical drug) 
</t>
  </si>
  <si>
    <t xml:space="preserve">Prescription of…  </t>
  </si>
  <si>
    <t>Ramipril / Felodipine (Tazko, Unimax)</t>
  </si>
  <si>
    <t>Quinapril / Hydrochlorothiazide (Accuretic)</t>
  </si>
  <si>
    <t>Perindopril / Indapamide  (Coversyl Plus)</t>
  </si>
  <si>
    <t>Perindopril / Amlodipine  (Prestalia)</t>
  </si>
  <si>
    <t xml:space="preserve">108566003 Product containing moexipril (medicinal product) 
776814005 Product containing only moexipril (medicinal product)
768855001 Product containing moexipril in oral dose form (medicinal product form) 
779925001 Product containing only moexipril in oral dose form (medicinal product form)
318935009 Product containing precisely moexipril hydrochloride 15 milligram/1 each conventional release oral tablet (clinical drug)
318934008 Product containing precisely moexipril hydrochloride 7.5 milligram/1 each conventional release oral tablet (clinical drug) 
</t>
  </si>
  <si>
    <t>30131 moexipril
1157288 moexipril Oral Product
1157289 moexipril Pill
372945 moexipril Oral Tablet
1299858 Moexipril hydrochloride 15 MG
1299896 Moexipril hydrochloride 15 MG Oral Tablet
1299870 Moexipril hydrochloride 7.5 MG
1299897 Moexipril hydrochloride 7.5 MG Oral Tablet
220675 Univasc
1186363 Univasc Oral Product
1186364 Univasc Pill
368928 moexipril Oral Tablet [Univasc]
1299962 Moexipril hydrochloride 15 MG [Univasc]
1299963 Moexipril hydrochloride 15 MG Oral Tablet [Univasc]
1299964 Moexipril hydrochloride 7.5 MG [Univasc]
1299965 Moexipril hydrochloride 7.5 MG Oral Tablet [Univasc]</t>
  </si>
  <si>
    <t>Lisinopril / Hydrochlorothiazide (Prinzide, Zestoretic)</t>
  </si>
  <si>
    <t>214618 Hydrochlorothiazide / Lisinopril
1162124 Hydrochlorothiazide / Lisinopril Oral Product
1162125 Hydrochlorothiazide / Lisinopril Pill
372613 Hydrochlorothiazide / Lisinopril Oral Tablet
197885 Hydrochlorothiazide 12.5 MG / Lisinopril 10 MG Oral Tablet
197886 Hydrochlorothiazide 12.5 MG / Lisinopril 20 MG Oral Tablet
197887 Hydrochlorothiazide 25 MG / Lisinopril 20 MG Oral Tablet
219412 Prinzide
1178914 Prinzide Oral Product
1178915 Prinzide Pill
369303 Hydrochlorothiazide / Lisinopril Oral Tablet [Prinzide]
568696 Hydrochlorothiazide 25 MG / Lisinopril 20 MG [Prinzide]
207965 Hydrochlorothiazide 25 MG / Lisinopril 20 MG Oral Tablet [Prinzide]
85783 Zestoretic
1187277 Zestoretic Oral Product
1187278 Zestoretic Pill
823970 Hydrochlorothiazide / Lisinopril Oral Tablet [Zestoretic]
823984 Hydrochlorothiazide 12.5 MG / Lisinopril 10 MG [Zestoretic]
823986 Hydrochlorothiazide 12.5 MG / Lisinopril 10 MG Oral Tablet [Zestoretic]
823980 Hydrochlorothiazide 12.5 MG / Lisinopril 20 MG [Zestoretic]
823982 Hydrochlorothiazide 12.5 MG / Lisinopril 20 MG Oral Tablet [Zestoretic]
823969 Hydrochlorothiazide 25 MG / Lisinopril 20 MG [Zestoretic]
823971 Hydrochlorothiazide 25 MG / Lisinopril 20 MG Oral Tablet [Zestoretic]</t>
  </si>
  <si>
    <t>398858004 Product containing hydrochlorothiazide and lisinopril (medicinal product)
776229002 Product containing only hydrochlorothiazide and lisinopril (medicinal product)
779467002 Product containing only hydrochlorothiazide and lisinopril in oral dose form (medicinal product form) 
768859007 Product containing hydrochlorothiazide and lisinopril in oral dose form (medicinal product form)
318884002 Product containing precisely hydrochlorothiazide 12.5 milligram and lisinopril 10 milligram/1 each conventional release oral tablet (clinical drug)
318880006 Product containing precisely hydrochlorothiazide 12.5 milligram and lisinopril 20 milligram/1 each conventional release oral tablet (clinical drug) 
377469001 Product containing precisely hydrochlorothiazide 25 milligram and lisinopril 20 milligram/1 each conventional release oral tablet (clinical drug)</t>
  </si>
  <si>
    <t>389179 Felodipine / Ramipril
1159026 Felodipine / Ramipril Oral Product
1159027 Felodipine / Ramipril Pill
393440 Felodipine / Ramipril Oral Tablet
389181 Felodipine 5 MG / Ramipril 5 MG Oral Tablet
389180 Felodipine 2.5 MG / Ramipril 2.5 MG Oral Tablet</t>
  </si>
  <si>
    <t>318173007 Product containing felodipine and ramipril (medicinal product)
775924006 Product containing only felodipine and ramipril (medicinal product) 
767989004 Product containing felodipine and ramipril in oral dose form (medicinal product form) 
779237006 Product containing only felodipine and ramipril in oral dose form (medicinal product form) 
318177008 Product containing precisely felodipine 5 milligram and ramipril 5 milligram/1 each conventional release oral tablet (clinical drug)
318176004 Product containing precisely felodipine 2.5 milligram and ramipril 2.5 milligram/1 each conventional release oral tablet (clinical drug)</t>
  </si>
  <si>
    <t>108578004 Product containing quinapril (medicinal product) 
777379009 Product containing only quinapril (medicinal product) 
780336001 Product containing only quinapril in oral dose form (medicinal product form) 
318885001 Product containing precisely quinapril (as quinapril hydrochloride) 5 milligram/1 each conventional release oral tablet (clinical drug)
318886000 Product containing precisely quinapril (as quinapril hydrochloride) 10 milligram/1 each conventional release oral tablet (clinical drug) 
318887009 | Product containing precisely quinapril (as quinapril hydrochloride) 20 milligram/1 each conventional release oral tablet (clinical drug) 
318894007 Product containing precisely quinapril (as quinapril hydrochloride) 40 milligram/1 each conventional release oral tablet (clinical drug)</t>
  </si>
  <si>
    <t>1162779 Hydrochlorothiazide / quinapril Oral Product
1162780 Hydrochlorothiazide / quinapril Pill
373732 Hydrochlorothiazide / quinapril Oral Tablet
310796 Hydrochlorothiazide 12.5 MG / quinapril 10 MG Oral Tablet
310797 Hydrochlorothiazide 12.5 MG / quinapril 20 MG Oral Tablet
310809 Hydrochlorothiazide 25 MG / quinapril 20 MG Oral Tablet
151293 Accuretic
1168391 Accuretic Oral Product
1168392 Accuretic Pill
809853 Hydrochlorothiazide / quinapril Oral Tablet [Accuretic]
809852 Hydrochlorothiazide 12.5 MG / quinapril 10 MG [Accuretic]
809854 Hydrochlorothiazide 12.5 MG / quinapril 10 MG Oral Tablet [Accuretic]
809856 Hydrochlorothiazide 12.5 MG / quinapril 20 MG [Accuretic]
809858 Hydrochlorothiazide 12.5 MG / quinapril 20 MG Oral Tablet [Accuretic]
882557 Hydrochlorothiazide 25 MG / quinapril 20 MG [Accuretic]
882559 Hydrochlorothiazide 25 MG / quinapril 20 MG Oral Tablet [Accuretic]</t>
  </si>
  <si>
    <t>421852001 Product containing hydrochlorothiazide and quinapril (medicinal product)
776236001 Product containing only hydrochlorothiazide and quinapril (medicinal product) 
768233000 Product containing hydrochlorothiazide and quinapril in oral dose form (medicinal product form)
779474007 Product containing only hydrochlorothiazide and quinapril in oral dose form (medicinal product form) 
318892006 Product containing precisely hydrochlorothiazide 12.5 milligram and quinapril 10 milligram/1 each conventional release oral tablet (clinical drug) 
377478007 Product containing precisely hydrochlorothiazide 12.5 milligram and quinapril 20 milligram/1 each conventional release oral tablet (clinical drug) 
377479004 Product containing precisely hydrochlorothiazide 25 milligram and quinapril 20 milligram/1 each conventional release oral tablet (clinical drug)</t>
  </si>
  <si>
    <t xml:space="preserve">395439003 Product containing indapamide and perindopril (medicinal product)
776320001 Product containing only indapamide and perindopril (medicinal product)
768854002 Product containing indapamide and perindopril in oral dose form (medicinal product form) 
779545000 Product containing only indapamide and perindopril in oral dose form (medicinal product form) 
407918003 Product containing precisely indapamide 1.25 milligram and perindopril erbumine 4 milligram/1 each conventional release oral tablet (clinical drug) 
</t>
  </si>
  <si>
    <t xml:space="preserve">1156300 Indapamide / Perindopril Oral Product
1156301 Indapamide / Perindopril Pill
393357 Indapamide / Perindopril Oral Tablet
854993 Indapamide 1.25 MG / Perindopril Erbumine 4 MG Oral Tablet </t>
  </si>
  <si>
    <t>1033889 Amlodipine / Perindopril
1600713 Amlodipine / Perindopril Oral Product
1600714 Amlodipine / Perindopril Pill
1600715 Amlodipine / Perindopril Oral Tablet
1600724 Amlodipine 2.5 MG / Perindopril arginine 3.5 MG Oral Tablet 
1600728 Amlodipine 5 MG / Perindopril arginine 7 MG Oral Tablet
1600716 Amlodipine 10 MG / Perindopril arginine 14 MG Oral Tablet
1600717 Prestalia
1600720 Prestalia Oral Product
1600721 Prestalia Pill
1600719 Amlodipine / Perindopril Oral Tablet [Prestalia]
1600725 Amlodipine 2.5 MG / Perindopril arginine 3.5 MG [Prestalia]
1600726 Amlodipine 2.5 MG / Perindopril arginine 3.5 MG Oral Tablet [Prestalia]
1600729 Amlodipine 5 MG / Perindopril arginine 7 MG [Prestalia]
1600730 Amlodipine 5 MG / Perindopril arginine 7 MG Oral Tablet [Prestalia]
1600718 Amlodipine 10 MG / Perindopril arginine 14 MG [Prestalia]
1600722 Amlodipine 10 MG / Perindopril arginine 14 MG Oral Tablet [Prestalia]</t>
  </si>
  <si>
    <t>None found as  of 7/15/19</t>
  </si>
  <si>
    <r>
      <t>378735 eprosartan / Hydrochlorothiazide Oral Tablet	
1161919 eprosartan / Hydrochlorothiazide Pill
1161918 eprosartan / Hydrochlorothiazide Oral Product</t>
    </r>
    <r>
      <rPr>
        <sz val="11"/>
        <color rgb="FFFF0000"/>
        <rFont val="Cambria"/>
        <family val="1"/>
        <scheme val="major"/>
      </rPr>
      <t xml:space="preserve"> </t>
    </r>
    <r>
      <rPr>
        <sz val="11"/>
        <rFont val="Cambria"/>
        <family val="1"/>
        <scheme val="major"/>
      </rPr>
      <t xml:space="preserve">	
351292 eprosartan 600 MG / Hydrochlorothiazide 12.5 MG Oral Tablet	
351293 eprosartan 600 MG / Hydrochlorothiazide 25 MG Oral Tablet
353022 Teveten HCT
1184922 Teveten HCT Oral Product
368561 eprosartan / Hydrochlorothiazide Oral Tablet [Teveten HCT]
1184923 Teveten HCT Pill
576024 eprosartan 600 MG / Hydrochlorothiazide 12.5 MG [Teveten HCT]
352335 eprosartan 600 MG / Hydrochlorothiazide 12.5 MG Oral Tablet [Teveten HCT]
576025 eprosartan 600 MG / Hydrochlorothiazide 25 MG [Teveten HCT]
352336 eprosartan 600 MG / Hydrochlorothiazide 25 MG Oral Tablet [Teveten HCT]
</t>
    </r>
  </si>
  <si>
    <t xml:space="preserve">1162781 Hydrochlorothiazide / telmisartan Oral Product
1162782 Hydrochlorothiazide / telmisartan Pill
378921 Hydrochlorothiazide / telmisartan Oral Tablet
477130 Hydrochlorothiazide 25 MG / telmisartan 80 MG Oral Tablet
283317 Hydrochlorothiazide 12.5 MG / telmisartan 80 MG Oral Tablet
283316 Hydrochlorothiazide 12.5 MG / telmisartan 40 MG Oral Tablet
284780 Micardis-HCT
1178061 Micardis-HCT Pill
1178060 Micardis-HCT Oral Product
749836 Hydrochlorothiazide / telmisartan Oral Tablet [Micardis-HCT]
749839 Hydrochlorothiazide 25 MG / telmisartan 80 MG [Micardis-HCT]
749841 Hydrochlorothiazide 25 MG / telmisartan 80 MG Oral Tablet [Micardis-HCT]	
749835 Hydrochlorothiazide 12.5 MG / telmisartan 80 MG [Micardis-HCT]
749837 Hydrochlorothiazide 12.5 MG / telmisartan 80 MG Oral Tablet [Micardis-HCT]
749831 Hydrochlorothiazide 12.5 MG / telmisartan 40 MG [Micardis-HCT]
749833 Hydrochlorothiazide 12.5 MG / telmisartan 40 MG Oral Tablet [Micardis-HCT]
</t>
  </si>
  <si>
    <t>901212 - Amlodipine / telmisartan
1152287- Amlodipine / telmisartan Oral Product
1152288- Amlodipine / telmisartan Pill 
876513- Amlodipine / telmisartan Oral Tablet
876514- Amlodipine 10 MG / telmisartan 40 MG Oral Tablet	
876519- Amlodipine 10 MG / telmisartan 80 MG Oral Tablet	
876524- Amlodipine 5 MG / telmisartan 40 MG Oral Tablet
876529- Amlodipine 5 MG / telmisartan 80 MG Oral Tablet
1372734 Twynsta
1186904 Twynsta Pill
1186905 Twynsta Oral Product
876517 Amlodipine / telmisartan Oral Tablet [Twynsta]
876516 Amlodipine 10 MG / telmisartan 40 MG [Twynsta]
876518 Amlodipine 10 MG / telmisartan 40 MG Oral Tablet [Twynsta]
876521 Amlodipine 10 MG / telmisartan 80 MG [Twynsta]
876523 Amlodipine 10 MG / telmisartan 80 MG Oral Tablet [Twynsta]
876528 Amlodipine 5 MG / telmisartan 40 MG Oral Tablet [Twynsta]
876526 Amlodipine 5 MG / telmisartan 40 MG [Twynsta]
876533 Amlodipine 5 MG / telmisartan 80 MG Oral Tablet [Twynsta]
876531 Amlodipine 5 MG / telmisartan 80 MG [Twynsta]</t>
  </si>
  <si>
    <r>
      <rPr>
        <sz val="11"/>
        <rFont val="Cambria (Headings)"/>
      </rPr>
      <t>83515 eprosartan	
1161920 eprosartan Oral Product
1161921 eprosartan Pill	
374612 eprosartan Oral Tablet	
393447 eprosartan 300 MG	
330329 eprosartan 400 MG	
330330 eprosartan 600 MG	
389185 eprosartan 300 MG Oral Tablet	
310139 eprosartan 400 MG Oral Tablet
310140 eprosartan 600 MG Oral Tablet</t>
    </r>
    <r>
      <rPr>
        <sz val="11"/>
        <rFont val="Cambria"/>
        <family val="1"/>
        <scheme val="major"/>
      </rPr>
      <t xml:space="preserve">
262242 Teveten
1184925 Teveten Pill
1184924 Teveten Oral Product
368222 eprosartan Oral Tablet [Teveten]
574524 eprosartan 600 MG [Teveten]
261301 eprosartan 600 MG Oral Tablet [Teveten]
</t>
    </r>
    <r>
      <rPr>
        <sz val="11"/>
        <rFont val="Cambria (Headings)"/>
      </rPr>
      <t>400 and 300 mg doses??- The doses for 300 &amp; 400 mg were absent on RxNorm</t>
    </r>
    <r>
      <rPr>
        <sz val="11"/>
        <rFont val="Cambria"/>
        <family val="1"/>
        <scheme val="major"/>
      </rPr>
      <t xml:space="preserve">
</t>
    </r>
  </si>
  <si>
    <r>
      <rPr>
        <sz val="11"/>
        <rFont val="Cambria (Headings)"/>
      </rPr>
      <t>214223 Amlodipine / benazepril
1152283 Amlodipine / benazepril Oral Product
1152284 Amlodipine / benazepril Pill
371002 Amlodipine / benazepril Oral Capsule
898350 Amlodipine 2.5 MG / Benazepril hydrochloride 10 MG Oral Capsule
898353 Amlodipine 5 MG / Benazepril hydrochloride 10 MG Oral Capsule
898356 Amlodipine 5 MG / Benazepril hydrochloride 20 MG Oral Capsule
898359 Amlodipine 5 MG / Benazepril hydrochloride 40 MG Oral Capsule
898342 Amlodipine 10 MG / Benazepril hydrochloride 20 MG Oral Capsule
898346 Amlodipine 10 MG / Benazepril hydrochloride 40 MG Oral Capsule</t>
    </r>
    <r>
      <rPr>
        <sz val="11"/>
        <rFont val="Cambria"/>
        <family val="1"/>
        <scheme val="major"/>
      </rPr>
      <t xml:space="preserve">
218090 Lotrel
1180909 Lotrel Pill
744885 Amlodipine / benazepril Oral Capsule [Lotrel]
898352 Amlodipine 2.5 MG / Benazepril hydrochloride 10 MG Oral Capsule [Lotrel]
898355 Amlodipine 5 MG / Benazepril hydrochloride 10 MG Oral Capsule [Lotrel]
898358 Amlodipine 5 MG / Benazepril hydrochloride 20 MG Oral Capsule [Lotrel]
898361 Amlodipine 5 MG / Benazepril hydrochloride 40 MG Oral Capsule [Lotrel]
898344 Amlodipine 10 MG / Benazepril hydrochloride 20 MG Oral Capsule [Lotrel]
898348 Amlodipine 10 MG / Benazepril hydrochloride 40 MG Oral Capsule [Lotrel]
</t>
    </r>
  </si>
  <si>
    <r>
      <rPr>
        <sz val="11"/>
        <rFont val="Cambria (Headings)"/>
      </rPr>
      <t>214287 benazepril / Hydrochlorothiazide</t>
    </r>
    <r>
      <rPr>
        <sz val="11"/>
        <rFont val="Cambria"/>
        <family val="1"/>
        <scheme val="major"/>
      </rPr>
      <t xml:space="preserve">	
1160006 benazepril / Hydrochlorothiazide Pill
1160005 benazepril / Hydrochlorothiazide Oral Product	
371000 benazepril / Hydrochlorothiazide Oral Tablet
898378 Benazepril hydrochloride 5 MG / Hydrochlorothiazide 6.25 MG Oral Tablet
898362 Benazepril hydrochloride 10 MG / Hydrochlorothiazide 12.5 MG Oral Tablet
898367 Benazepril hydrochloride 20 MG / Hydrochlorothiazide 12.5 MG Oral Tablet
898372 Benazepril hydrochloride 20 MG / Hydrochlorothiazide 25 MG Oral Tablet
218089 Lotensin HCT
1180897 Lotensin HCT Pill
1180902 Lotensin HCT Oral Product	
898381 benazepril / Hydrochlorothiazide Oral Tablet [Lotensin HCT]	
898366 Benazepril hydrochloride 10 MG / Hydrochlorothiazide 12.5 MG Oral Tablet [Lotensin HCT]
898371 Benazepril hydrochloride 20 MG / Hydrochlorothiazide 12.5 MG Oral Tablet [Lotensin HCT]
898376 Benazepril hydrochloride 20 MG / Hydrochlorothiazide 25 MG Oral Tablet [Lotensin HCT]
898364 Benazepril hydrochloride 10 MG / Hydrochlorothiazide 12.5 MG [Lotensin HCT]
898369 Benazepril hydrochloride 20 MG / Hydrochlorothiazide 12.5 MG [Lotensin HCT]
898374 Benazepril hydrochloride 20 MG / Hydrochlorothiazide 25 MG [Lotensin HCT]
</t>
    </r>
  </si>
  <si>
    <t xml:space="preserve">235758 benazepril hydrochloride  	
1160007 benazepril Oral Product
1160008 benazepril Pill	
371001 benazepril Oral Tablet
898377 Benazepril hydrochloride 5 MG	
898349 Benazepril hydrochloride 10 MG
898341 Benazepril hydrochloride 20 MG 
898345 Benazepril hydrochloride 40 MG
898723 Benazepril hydrochloride 5 MG Oral Tablet
898687	Benazepril hydrochloride 10 MG Oral Tablet	
898690 Benazepril hydrochloride 20 MG Oral Tablet
898719 Benazepril hydrochloride 40 MG Oral Tablet 
218088 Lotensin
1180904 Lotensin Oral Product
1180905 Lotensin Pill
368080 benazepril Oral Tablet [Lotensin]
898724  Benazepril hydrochloride 5 MG [Lotensin]
898725 Benazepril hydrochloride 5 MG Oral Tablet [Lotensin]
898688 Benazepril hydrochloride 10 MG [Lotensin]
898689 Benazepril hydrochloride 10 MG Oral Tablet [Lotensin]
898691 Benazepril hydrochloride 20 MG [Lotensin]
898692 Benazepril hydrochloride 20 MG Oral Tablet [Lotensin]
898720 Benazepril hydrochloride 40 MG [Lotensin]
898721 Benazepril hydrochloride 40 MG Oral Tablet [Lotensin]
</t>
  </si>
  <si>
    <t xml:space="preserve">777819006 Product containing only trandolapril (medicinal product)
780679009 Product containing only trandolapril in oral dose form (medicinal product form
768415009 Product containing trandolapril in oral dose form (medicinal product form)
318924004 Product containing precisely trandolapril 500 microgram/1 each conventional release oral capsule (clinical drug)
318925003 Product containing precisely trandolapril 1 milligram/1 each conventional release oral capsule (clinical drug)
375094007 Product containing precisely trandolapril 1 milligram/1 each conventional release oral tablet (clinical drug)
318926002 Product containing precisely trandolapril 2 milligram/1 each conventional release oral capsule (clinical drug)
375095008 Product containing precisely trandolapril 2 milligram/1 each conventional release oral tablet (clinical drug)
410958005 Product containing precisely trandolapril 4 milligram/1 each conventional release oral capsule (clinical drug)
375096009 Product containing precisely trandolapril 4 milligram/1 each conventional release oral tablet (clinical drug) 
</t>
  </si>
  <si>
    <t xml:space="preserve">38454 trandolapril	
1162758 trandolapril Oral Product
1162759 trandolapril Pill	
374177 trandolapril Oral Tablet
374176 trandolapril Oral Capsule
333397 trandolapril 0.5 MG
317522 trandolapril 1 MG	
316847 trandolapril 2 MG
316848 trandolapril 4 MG
199622 trandolapril 0.5 MG Oral Capsule
199816 trandolapril 1 MG Oral Capsule
199817 trandolapril 2 MG Oral Capsule
411434 trandolapril 4 MG Oral Capsule
199353 trandolapril 1 MG Oral Tablet
199351 trandolapril 2 MG Oral Tablet
199352 trandolapril 4 MG Oral Tablet
218245 Mavik
1181570 Mavik Pill
1181569 Mavik Oral Product
367902 trandolapril Oral Tablet [Mavik]	
210671 trandolapril 1 MG Oral Tablet [Mavik]
210672 trandolapril 2 MG Oral Tablet [Mavik]
210673 trandolapril 4 MG Oral Tablet [Mavik]
571172 trandolapril 1 MG [Mavik]
571173 trandolapril 2 MG [Mavik]
571174 trandolapril 4 MG [Mavik]	
</t>
  </si>
  <si>
    <t xml:space="preserve">214866 trandolapril / Verapamil
1162757 trandolapril / Verapamil Pill
1162756 trandolapril / Verapamil Oral Product
374178 trandolapril / Verapamil Extended Release Oral Tablet
897781 24 HR trandolapril 1 MG / Verapamil hydrochloride 240 MG Extended Release Oral Tablet
897853 24 HR trandolapril 4 MG / Verapamil hydrochloride 240 MG Extended Release Oral Tablet
897783 24 HR trandolapril 2 MG / Verapamil hydrochloride 180 MG Extended Release Oral Tablet
897844 24 HR trandolapril 2 MG / Verapamil hydrochloride 240 MG Extended Release Oral Tablet
153752 Tarka
1179047 Tarka Pill
1179052 Tarka Oral Product
847657 trandolapril / Verapamil Extended Release Oral Tablet [Tarka]
897782 24 HR trandolapril 1 MG / Verapamil hydrochloride 240 MG Extended Release Oral Tablet [Tarka]
897785 24 HR trandolapril 2 MG / Verapamil hydrochloride 180 MG Extended Release Oral Tablet [Tarka]
897846 24 HR trandolapril 2 MG / Verapamil hydrochloride 240 MG Extended Release Oral Tablet [Tarka]
897855 24 HR trandolapril 4 MG / Verapamil hydrochloride 240 MG Extended Release Oral Tablet [Tarka]
897779 trandolapril 1 MG / Verapamil hydrochloride 240 MG [Tarka]
897784 trandolapril 2 MG / Verapamil hydrochloride 180 MG [Tarka]
897845 trandolapril 2 MG / Verapamil hydrochloride 240 MG [Tarka]
897854 trandolapril 4 MG / Verapamil hydrochloride 240 MG [Tarka]
</t>
  </si>
  <si>
    <t xml:space="preserve">422752005 Product containing trandolapril and verapamil (medicinal product) 
777820000 Product containing only trandolapril and verapamil (medicinal product)
767782002 Product containing trandolapril and verapamil in oral dose form (medicinal product form) 
780678001 Product containing only trandolapril and verapamil in oral dose form (medicinal product form) 
765926009 Product containing precisely trandolapril 2 milligram and verapamil hydrochloride 180 milligram/1 each prolonged-release oral capsule (clinical drug) 
</t>
  </si>
  <si>
    <t xml:space="preserve">108575001 Product containing lisinopril (medicinal product) 
768857009 Product containing lisinopril in oral dose form (medicinal product form)
779720000 Product containing only lisinopril in oral dose form (medicinal product form) 
318857003 Product containing precisely lisinopril 2.5 milligram/1 each conventional release oral tablet (clinical drug)
318858008 Product containing precisely lisinopril 5 milligram/1 each conventional release oral tablet (clinical drug)
318859000 Product containing precisely lisinopril 10 milligram/1 each conventional release oral tablet (clinical drug) 
318860005 Product containing precisely lisinopril 20 milligram/1 each conventional release oral tablet (clinical drug)
374040006 Product containing precisely lisinopril 30 milligram/1 each conventional release oral tablet (clinical drug) 
376772000 Product containing precisely lisinopril 40 milligram/1 each conventional release oral tablet (clinical drug)
</t>
  </si>
  <si>
    <r>
      <t xml:space="preserve">29046 Lisinopril
1164689 Lisinopril Oral Product
1806882 Lisinopril Oral Liquid Product
1806883 Lisinopril Oral Solution
372614 Lisinopril Oral Tablet
1164690 Lisinopril Pill
1806881 Lisinopril 1 MG/ML
316152 Lisinopril 2.5 MG
316156 Lisinopril 5 MG
316151 Lisinopril 10 MG
316153 Lisinopril 20 MG
316154 Lisinopril 30 MG
316155 Lisinopril 40 MG	
1806884 Lisinopril 1 MG/ML Oral Solution 
318858008 Product containing precisely lisinopril 5 milligram/1 each conventional release oral tablet (clinical drug) 
318859000 Product containing precisely lisinopril 10 milligram/1 each conventional release oral tablet (clinical drug)
318857003 Product containing precisely lisinopril 2.5 milligram/1 each conventional release oral tablet (clinical drug)
318860005 Product containing precisely lisinopril 20 milligram/1 each conventional release oral tablet (clinical drug) 
374040006 Product containing precisely lisinopril 30 milligram/1 each conventional release oral tablet (clinical drug)
376772000 Product containing precisely lisinopril 40 milligram/1 each conventional release oral tablet (clinical drug) 
</t>
    </r>
    <r>
      <rPr>
        <sz val="11"/>
        <color rgb="FFFF0000"/>
        <rFont val="Cambria (Headings)"/>
      </rPr>
      <t xml:space="preserve">
</t>
    </r>
    <r>
      <rPr>
        <sz val="11"/>
        <rFont val="Cambria"/>
        <family val="1"/>
        <scheme val="major"/>
      </rPr>
      <t xml:space="preserve">
203644 Prinivil
1178275 Prinivil Oral Product
1178276 Prinivil Pill
567575 Lisinopril 5 MG [Prinivil]
368865 Lisinopril Oral Tablet [Prinivil]
206765 Lisinopril 10 MG Oral Tablet [Prinivil]
206764 Lisinopril 5 MG Oral Tablet [Prinivil]
567577 Lisinopril 20 MG [Prinivil]
206766 Lisinopril 20 MG Oral Tablet [Prinivil]
567576 Lisinopril 10 MG [Prinivil]
1806885 Qbrelis	
1806889 Qbrelis Oral Product
1806888 Qbrelis Oral Liquid Product
1806887 Lisinopril Oral Solution [Qbrelis]
1806886 Lisinopril 1 MG/ML [Qbrelis]
1806890 Lisinopril 1 MG/ML Oral Solution [Qbrelis]
196472 Zestril
1187284 Zestril Pill
1187283 Zestril Oral Product
563610 Lisinopril 5 MG [Zestril]
104376 Lisinopril 5 MG Oral Tablet [Zestril]
563609 Lisinopril 2.5 MG [Zestril]
368248 Lisinopril Oral Tablet [Zestril]
563612 Lisinopril 20 MG [Zestril]
213482 Lisinopril 30 MG Oral Tablet [Zestril]
206771 Lisinopril 40 MG Oral Tablet [Zestril]
104378 Lisinopril 20 MG Oral Tablet [Zestril]
563611 Lisinopril 10 MG [Zestril]
573370 Lisinopril 30 MG [Zestril]
104377 Lisinopril 10 MG Oral Tablet [Zestril]
104375 Lisinopril 2.5 MG Oral Tablet [Zestril]
567582 Lisinopril 40 MG [Zestril]
</t>
    </r>
  </si>
  <si>
    <t xml:space="preserve">214622 Moexipril HCl / hydrochlorothiazide 
372946 Hydrochlorothiazide / moexipril Oral Tablet
1162776 Hydrochlorothiazide / moexipril Pill
1162775 Hydrochlorothiazide / moexipril Oral Product 
1299871 Hydrochlorothiazide 12.5 MG / Moexipril hydrochloride 7.5 MG Oral Tablet
1299859 Hydrochlorothiazide 12.5 MG / Moexipril hydrochloride 15 MG Oral Tablet
1299890 Hydrochlorothiazide 25 MG / Moexipril hydrochloride 15 MG Oral Tablet
220670 Uniretic
1186288 Uniretic Oral Product
1186289 Uniretic Pill
891621 Hydrochlorothiazide / moexipril Oral Tablet [Uniretic]
1299958 Hydrochlorothiazide 25 MG / Moexipril hydrochloride 15 MG [Uniretic]
1299959 Hydrochlorothiazide 25 MG / Moexipril hydrochloride 15 MG Oral Tablet [Uniretic]
1299860 Hydrochlorothiazide 12.5 MG / Moexipril hydrochloride 15 MG [Uniretic]
1299861 Hydrochlorothiazide 12.5 MG / Moexipril hydrochloride 15 MG Oral Tablet [Uniretic]
</t>
  </si>
  <si>
    <t>35296 Ramipril
373749 Ramipril Oral Tablet	
1164810 Ramipril Pill
1164809 Ramipril Oral Product
373748 Ramipril Oral Capsule 
316626 Ramipril 1.25 MG 
316628 Ramipril 2.5 MG 
317482 Ramipril 5 MG
316627 Ramipril 10 MG 
845488 Ramipril 1.25 MG Oral Capsule
198188 Ramipril 2.5 MG Oral Capsule
198189 Ramipril 5 MG Oral Capsule
261962 Ramipril 10 MG Oral Capsule
262418 Altace
1169225 Altace Pill
1169224 Altace Oral Product
380864 Ramipril Oral Capsule [Altace]
568143 Ramipril 1.25 MG [Altace]
845489 Ramipril 1.25 MG Oral Capsule [Altace]
568144 Ramipril 2.5 MG [Altace]
104384 Ramipril 2.5 MG Oral Capsule [Altace]
568145 Ramipril 5 MG [Altace]
104385 Ramipril 5 MG Oral Capsule [Altace]
574127 Ramipril 10 MG [Altace]
260333 Ramipril 10 MG Oral Capsule [Altace]</t>
  </si>
  <si>
    <t xml:space="preserve">35208 quinapril
1157876 quinapril Oral Product
1157877 quinapril Pill
373731 quinapril Oral Tablet
316619 quinapril 5 MG
316616 quinapril 10 MG
316617 quinapril 20 MG
316618 quinapril 40 MG
312750 quinapril 5 MG Oral Tablet
312748 quinapril 10 MG Oral Tablet 
312749 quinapril 20 MG Oral Tablet
314203 quinapril 40 MG Oral Tablet 
72210 Accupril
1165996 Accupril Oral Product
1165997 Accupril Pill
369331 quinapril Oral Tablet [Accupril]
207891 quinapril 5 MG Oral Tablet [Accupril]
207892 quinapril 10 MG Oral Tablet [Accupril]
207893 quinapril 20 MG Oral Tablet [Accupril]
207895 quinapril 40 MG Oral Tablet [Accupril]
568624 quinapril 5 MG [Accupril]
568625 quinapril 10 MG [Accupril]
568626 quinapril 20 MG [Accupril]
568627 quinapril 40 MG [Accupril]
</t>
  </si>
  <si>
    <t xml:space="preserve">54552 Perindopril
1165430 Perindopril Oral Product 
1165431 Perindopril Pill	
373293 Perindopril Oral Tablet 
854983 Perindopril Erbumine 2 MG	
854987 Perindopril Erbumine 4 MG 
854923 Perindopril Erbumine 8 MG 
854984 	Perindopril Erbumine 2 MG Oral Tablet
854988 Perindopril Erbumine 4 MG Oral Tablet 
854925 Perindopril Erbumine 8 MG Oral Tablet 
261438 Aceon
1168401 Aceon Pill
1168400 Aceon Oral Product
368233 Perindopril Oral Tablet [Aceon]
854985 Perindopril Erbumine 2 MG [Aceon]
854989 Perindopril Erbumine 4 MG [Aceon]
854926 Perindopril Erbumine 8 MG [Aceon]
854986 Perindopril Erbumine 2 MG Oral Tablet [Aceon]
854990 Perindopril Erbumine 4 MG Oral Tablet [Aceon]
854927 Perindopril Erbumine 8 MG Oral Tablet [Aceon]
 </t>
  </si>
  <si>
    <r>
      <rPr>
        <sz val="11"/>
        <color theme="1"/>
        <rFont val="Cambria (Headings)_x0000_"/>
      </rPr>
      <t>1008801 Amlodipine / Hydrochlorothiazide / olmesartan</t>
    </r>
    <r>
      <rPr>
        <sz val="11"/>
        <rFont val="Cambria"/>
        <family val="1"/>
        <scheme val="major"/>
      </rPr>
      <t xml:space="preserve">
1152278 Amlodipine / Hydrochlorothiazide / olmesartan Pill
999966 Amlodipine / Hydrochlorothiazide / olmesartan Oral Tablet
999967 Amlodipine 5 MG / Hydrochlorothiazide 12.5 MG / Olmesartan medoxomil 20 MG Oral Tablet
999996 Amlodipine 5 MG / Hydrochlorothiazide 12.5 MG / Olmesartan medoxomil 40 MG Oral Tablet
1000001 Amlodipine 5 MG / Hydrochlorothiazide 25 MG / Olmesartan medoxomil 40 MG Oral Tablet
999986 Amlodipine 10 MG / Hydrochlorothiazide 12.5 MG / Olmesartan medoxomil 40 MG Oral Tablet
999991 Amlodipine 10 MG / Hydrochlorothiazide 25 MG / Olmesartan medoxomil 40 MG Oral Tablet
1372732 Tribenzor
1182686 Tribenzor Oral Product
1182147 Tribenzor Pill
999970 Amlodipine / Hydrochlorothiazide / olmesartan Oral Tablet [Tribenzor]
999969 Amlodipine 5 MG / Hydrochlorothiazide 12.5 MG / Olmesartan medoxomil 20 MG [Tribenzor]
999971 Amlodipine 5 MG / Hydrochlorothiazide 12.5 MG / Olmesartan medoxomil 20 MG Oral Tablet [Tribenzor]
999998 Amlodipine 5 MG / Hydrochlorothiazide 12.5 MG / Olmesartan medoxomil 40 MG [Tribenzor]
1000000 Amlodipine 5 MG / Hydrochlorothiazide 12.5 MG / Olmesartan medoxomil 40 MG Oral Tablet [Tribenzor]
1000003 Amlodipine 5 MG / Hydrochlorothiazide 25 MG / Olmesartan medoxomil 40 MG [Tribenzor]
1000005 Amlodipine 5 MG / Hydrochlorothiazide 25 MG / Olmesartan medoxomil 40 MG Oral Tablet [Tribenzor]
999988 Amlodipine 10 MG / Hydrochlorothiazide 12.5 MG / Olmesartan medoxomil 40 MG [Tribenzor]
999990 Amlodipine 10 MG / Hydrochlorothiazide 12.5 MG / Olmesartan medoxomil 40 MG Oral Tablet [Tribenzor]
999993 Amlodipine 10 MG / Hydrochlorothiazide 25 MG / Olmesartan medoxomil 40 MG [Tribenzor]
999995 Amlodipine 10 MG / Hydrochlorothiazide 25 MG / Olmesartan medoxomil 40 MG Oral Tablet [Tribenzor]
</t>
    </r>
  </si>
  <si>
    <t>Diabetes medications
*TO BE EXPANDED BY DIABETES TEP *</t>
  </si>
  <si>
    <t>Code identification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</si>
</sst>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0"/>
      <color indexed="8"/>
      <name val="Arial"/>
    </font>
    <font>
      <b/>
      <sz val="10"/>
      <name val="Arial"/>
      <family val="2"/>
    </font>
    <font>
      <sz val="10"/>
      <name val="Arial"/>
      <family val="2"/>
    </font>
    <font>
      <u/>
      <sz val="10"/>
      <color indexed="20"/>
      <name val="Arial"/>
      <family val="2"/>
    </font>
    <font>
      <sz val="8"/>
      <name val="Verdana"/>
      <family val="2"/>
    </font>
    <font>
      <u/>
      <sz val="10"/>
      <color theme="11"/>
      <name val="Arial"/>
      <family val="2"/>
    </font>
    <font>
      <sz val="10"/>
      <color indexed="8"/>
      <name val="Arial"/>
      <family val="2"/>
    </font>
    <font>
      <u/>
      <sz val="10"/>
      <color theme="10"/>
      <name val="Arial"/>
      <family val="2"/>
    </font>
    <font>
      <u/>
      <sz val="10"/>
      <color theme="10"/>
      <name val="Arial"/>
      <family val="2"/>
    </font>
    <font>
      <b/>
      <sz val="9"/>
      <color rgb="FF000000"/>
      <name val="Times New Roman"/>
      <family val="1"/>
    </font>
    <font>
      <sz val="10"/>
      <color rgb="FF0070C0"/>
      <name val="Arial"/>
      <family val="2"/>
    </font>
    <font>
      <b/>
      <sz val="11"/>
      <name val="Cambria"/>
      <family val="1"/>
    </font>
    <font>
      <b/>
      <u/>
      <sz val="11"/>
      <color indexed="12"/>
      <name val="Cambria"/>
      <family val="1"/>
    </font>
    <font>
      <sz val="11"/>
      <color indexed="8"/>
      <name val="Cambria"/>
      <family val="1"/>
    </font>
    <font>
      <sz val="11"/>
      <name val="Cambria"/>
      <family val="1"/>
    </font>
    <font>
      <sz val="11"/>
      <color rgb="FFFF0000"/>
      <name val="Cambria"/>
      <family val="1"/>
    </font>
    <font>
      <b/>
      <sz val="11"/>
      <color rgb="FF0070C0"/>
      <name val="Cambria"/>
      <family val="1"/>
    </font>
    <font>
      <b/>
      <sz val="11"/>
      <color rgb="FF000000"/>
      <name val="Cambria"/>
      <family val="1"/>
    </font>
    <font>
      <sz val="11"/>
      <color rgb="FF000000"/>
      <name val="Cambria"/>
      <family val="1"/>
    </font>
    <font>
      <b/>
      <sz val="11"/>
      <color indexed="8"/>
      <name val="Cambria"/>
      <family val="1"/>
    </font>
    <font>
      <u/>
      <sz val="11"/>
      <color theme="10"/>
      <name val="Cambria"/>
      <family val="1"/>
    </font>
    <font>
      <b/>
      <u/>
      <sz val="11"/>
      <name val="Cambria"/>
      <family val="1"/>
    </font>
    <font>
      <b/>
      <u/>
      <sz val="11"/>
      <color rgb="FF0070C0"/>
      <name val="Cambria"/>
      <family val="1"/>
    </font>
    <font>
      <b/>
      <sz val="11"/>
      <color rgb="FFFF0000"/>
      <name val="Cambria"/>
      <family val="1"/>
    </font>
    <font>
      <sz val="11"/>
      <color rgb="FF7030A0"/>
      <name val="Cambria"/>
      <family val="1"/>
    </font>
    <font>
      <sz val="11"/>
      <name val="Cambria"/>
      <family val="1"/>
      <scheme val="major"/>
    </font>
    <font>
      <b/>
      <sz val="11"/>
      <name val="Cambria"/>
      <family val="1"/>
      <scheme val="major"/>
    </font>
    <font>
      <sz val="10"/>
      <color rgb="FF000000"/>
      <name val="Arial"/>
      <family val="2"/>
    </font>
    <font>
      <b/>
      <sz val="11"/>
      <color theme="1"/>
      <name val="Cambria"/>
      <family val="1"/>
    </font>
    <font>
      <sz val="11"/>
      <color indexed="8"/>
      <name val="Cambria"/>
      <family val="1"/>
      <scheme val="major"/>
    </font>
    <font>
      <sz val="11"/>
      <color theme="1"/>
      <name val="Cambria"/>
      <family val="1"/>
    </font>
    <font>
      <sz val="11"/>
      <color rgb="FF0070C0"/>
      <name val="Cambria"/>
      <family val="1"/>
    </font>
    <font>
      <b/>
      <u/>
      <sz val="11"/>
      <color theme="10"/>
      <name val="Cambria"/>
      <family val="1"/>
    </font>
    <font>
      <sz val="11"/>
      <color theme="1"/>
      <name val="Cambria (Headings)_x0000_"/>
    </font>
    <font>
      <sz val="11"/>
      <color rgb="FFFF0000"/>
      <name val="Cambria (Headings)"/>
    </font>
    <font>
      <sz val="11"/>
      <color rgb="FFFF0000"/>
      <name val="Cambria"/>
      <family val="1"/>
      <scheme val="major"/>
    </font>
    <font>
      <sz val="11"/>
      <name val="Cambria (Headings)"/>
    </font>
  </fonts>
  <fills count="18">
    <fill>
      <patternFill patternType="none"/>
    </fill>
    <fill>
      <patternFill patternType="gray125"/>
    </fill>
    <fill>
      <patternFill patternType="solid">
        <fgColor rgb="FFEFEFEF"/>
        <bgColor rgb="FFEFEFEF"/>
      </patternFill>
    </fill>
    <fill>
      <patternFill patternType="solid">
        <fgColor indexed="22"/>
        <bgColor indexed="9"/>
      </patternFill>
    </fill>
    <fill>
      <patternFill patternType="solid">
        <fgColor indexed="22"/>
        <bgColor indexed="64"/>
      </patternFill>
    </fill>
    <fill>
      <patternFill patternType="solid">
        <fgColor theme="0" tint="-0.249977111117893"/>
        <bgColor indexed="9"/>
      </patternFill>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rgb="FFFFF9A4"/>
        <bgColor indexed="64"/>
      </patternFill>
    </fill>
    <fill>
      <patternFill patternType="solid">
        <fgColor theme="9" tint="0.59999389629810485"/>
        <bgColor indexed="64"/>
      </patternFill>
    </fill>
    <fill>
      <patternFill patternType="solid">
        <fgColor rgb="FFFFF9A4"/>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
      <patternFill patternType="solid">
        <fgColor rgb="FFD8E4BC"/>
        <bgColor rgb="FF000000"/>
      </patternFill>
    </fill>
    <fill>
      <patternFill patternType="solid">
        <fgColor theme="9"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212">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8"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11">
    <xf numFmtId="0" fontId="0" fillId="0" borderId="0" xfId="0" applyFont="1" applyAlignment="1"/>
    <xf numFmtId="0" fontId="0" fillId="0" borderId="0" xfId="0" applyFont="1" applyAlignment="1"/>
    <xf numFmtId="0" fontId="0" fillId="0" borderId="0" xfId="0" applyFont="1" applyAlignment="1">
      <alignment wrapText="1"/>
    </xf>
    <xf numFmtId="0" fontId="0" fillId="0" borderId="0" xfId="0" applyFont="1" applyAlignment="1"/>
    <xf numFmtId="0" fontId="0" fillId="0" borderId="0" xfId="0" applyFont="1" applyAlignment="1">
      <alignment wrapText="1"/>
    </xf>
    <xf numFmtId="0" fontId="0" fillId="0" borderId="0" xfId="0" applyFont="1" applyFill="1" applyAlignment="1">
      <alignment wrapText="1"/>
    </xf>
    <xf numFmtId="0" fontId="0" fillId="7" borderId="0" xfId="0" applyFont="1" applyFill="1" applyAlignment="1">
      <alignment wrapText="1"/>
    </xf>
    <xf numFmtId="0" fontId="2" fillId="0" borderId="0" xfId="0" applyFont="1" applyFill="1" applyBorder="1" applyAlignment="1">
      <alignment wrapText="1"/>
    </xf>
    <xf numFmtId="0" fontId="10" fillId="0" borderId="0" xfId="0" applyFont="1" applyAlignment="1">
      <alignment horizontal="center" wrapText="1"/>
    </xf>
    <xf numFmtId="0" fontId="0" fillId="0" borderId="0" xfId="0" applyFont="1" applyBorder="1" applyAlignment="1"/>
    <xf numFmtId="0" fontId="11" fillId="2" borderId="1" xfId="0" applyFont="1" applyFill="1" applyBorder="1" applyAlignment="1">
      <alignment horizontal="center" vertical="top" wrapText="1"/>
    </xf>
    <xf numFmtId="0" fontId="11" fillId="2" borderId="1" xfId="0" applyFont="1" applyFill="1" applyBorder="1" applyAlignment="1">
      <alignment horizontal="center" wrapText="1"/>
    </xf>
    <xf numFmtId="0" fontId="12" fillId="2" borderId="1" xfId="0" applyFont="1" applyFill="1" applyBorder="1" applyAlignment="1">
      <alignment horizontal="center" vertical="top" wrapText="1"/>
    </xf>
    <xf numFmtId="0" fontId="13" fillId="8" borderId="1" xfId="0" applyFont="1" applyFill="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wrapText="1"/>
    </xf>
    <xf numFmtId="0" fontId="14" fillId="8" borderId="1" xfId="0" applyFont="1" applyFill="1" applyBorder="1" applyAlignment="1">
      <alignment vertical="top" wrapText="1"/>
    </xf>
    <xf numFmtId="0" fontId="14" fillId="9" borderId="1" xfId="0" applyFont="1" applyFill="1" applyBorder="1" applyAlignment="1">
      <alignment vertical="top" wrapText="1"/>
    </xf>
    <xf numFmtId="2" fontId="14" fillId="9" borderId="1" xfId="0" applyNumberFormat="1" applyFont="1" applyFill="1" applyBorder="1" applyAlignment="1">
      <alignment wrapText="1"/>
    </xf>
    <xf numFmtId="0" fontId="14" fillId="10" borderId="1" xfId="0" applyFont="1" applyFill="1" applyBorder="1" applyAlignment="1">
      <alignment vertical="top" wrapText="1"/>
    </xf>
    <xf numFmtId="2" fontId="14" fillId="10" borderId="1" xfId="0" applyNumberFormat="1" applyFont="1" applyFill="1" applyBorder="1" applyAlignment="1">
      <alignment wrapText="1"/>
    </xf>
    <xf numFmtId="0" fontId="13" fillId="0" borderId="0" xfId="0" applyFont="1" applyAlignment="1">
      <alignment vertical="top" wrapText="1"/>
    </xf>
    <xf numFmtId="0" fontId="14" fillId="0" borderId="0" xfId="0" applyFont="1" applyAlignment="1">
      <alignment vertical="top" wrapText="1"/>
    </xf>
    <xf numFmtId="0" fontId="14" fillId="0" borderId="0" xfId="0" applyFont="1" applyAlignment="1">
      <alignment wrapText="1"/>
    </xf>
    <xf numFmtId="0" fontId="14" fillId="0" borderId="0" xfId="0" applyFont="1" applyAlignment="1">
      <alignment horizontal="right" vertical="top" wrapText="1"/>
    </xf>
    <xf numFmtId="0" fontId="13" fillId="0" borderId="0" xfId="0" applyFont="1" applyAlignment="1">
      <alignment vertical="top"/>
    </xf>
    <xf numFmtId="0" fontId="13" fillId="0" borderId="0" xfId="0" applyFont="1" applyAlignment="1"/>
    <xf numFmtId="0" fontId="14" fillId="0" borderId="1" xfId="0" applyFont="1" applyBorder="1" applyAlignment="1">
      <alignment horizontal="left" vertical="top" wrapText="1"/>
    </xf>
    <xf numFmtId="0" fontId="13" fillId="0" borderId="0" xfId="0" applyFont="1" applyAlignment="1">
      <alignment wrapText="1"/>
    </xf>
    <xf numFmtId="0" fontId="14" fillId="0" borderId="0" xfId="0" applyFont="1" applyAlignment="1">
      <alignment horizontal="left" vertical="top" wrapText="1"/>
    </xf>
    <xf numFmtId="0" fontId="13" fillId="10" borderId="1" xfId="0" applyFont="1" applyFill="1" applyBorder="1" applyAlignment="1">
      <alignment vertical="top" wrapText="1"/>
    </xf>
    <xf numFmtId="0" fontId="16" fillId="0" borderId="0" xfId="0" applyFont="1" applyFill="1" applyBorder="1" applyAlignment="1">
      <alignment wrapText="1"/>
    </xf>
    <xf numFmtId="0" fontId="13" fillId="0" borderId="0" xfId="0" applyFont="1" applyAlignment="1">
      <alignment horizontal="left" vertical="top"/>
    </xf>
    <xf numFmtId="0" fontId="14" fillId="0" borderId="0" xfId="0" applyFont="1" applyBorder="1" applyAlignment="1">
      <alignment wrapText="1"/>
    </xf>
    <xf numFmtId="0" fontId="14" fillId="0" borderId="0" xfId="0" applyFont="1" applyBorder="1" applyAlignment="1">
      <alignment horizontal="right" vertical="top" wrapText="1"/>
    </xf>
    <xf numFmtId="0" fontId="14" fillId="0" borderId="0" xfId="0" applyFont="1" applyBorder="1" applyAlignment="1">
      <alignment vertical="top" wrapText="1"/>
    </xf>
    <xf numFmtId="0" fontId="14" fillId="0" borderId="0" xfId="0" applyFont="1" applyBorder="1" applyAlignment="1">
      <alignment vertical="center" wrapText="1"/>
    </xf>
    <xf numFmtId="0" fontId="14" fillId="0" borderId="4" xfId="0" applyFont="1" applyBorder="1" applyAlignment="1">
      <alignment wrapText="1"/>
    </xf>
    <xf numFmtId="0" fontId="13" fillId="0" borderId="1" xfId="0" applyFont="1" applyBorder="1" applyAlignment="1"/>
    <xf numFmtId="0" fontId="14" fillId="8" borderId="1" xfId="0" applyFont="1" applyFill="1" applyBorder="1" applyAlignment="1">
      <alignment horizontal="left" vertical="top" wrapText="1"/>
    </xf>
    <xf numFmtId="0" fontId="14" fillId="9"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18" fillId="0" borderId="1" xfId="0" applyFont="1" applyBorder="1" applyAlignment="1">
      <alignment horizontal="left" vertical="top" wrapText="1"/>
    </xf>
    <xf numFmtId="0" fontId="14" fillId="10" borderId="1" xfId="0" applyFont="1" applyFill="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right" vertical="top"/>
    </xf>
    <xf numFmtId="0" fontId="14" fillId="0" borderId="0" xfId="0" applyFont="1" applyAlignment="1">
      <alignment horizontal="left" vertical="top"/>
    </xf>
    <xf numFmtId="0" fontId="14" fillId="0" borderId="0" xfId="0" applyFont="1" applyAlignment="1">
      <alignment horizontal="left" wrapText="1"/>
    </xf>
    <xf numFmtId="0" fontId="14" fillId="0" borderId="1" xfId="0" applyFont="1" applyBorder="1" applyAlignment="1">
      <alignment horizontal="left" wrapText="1"/>
    </xf>
    <xf numFmtId="0" fontId="13" fillId="0" borderId="0" xfId="0" applyFont="1" applyAlignment="1">
      <alignment horizontal="left"/>
    </xf>
    <xf numFmtId="0" fontId="14" fillId="0" borderId="0" xfId="0" applyFont="1" applyAlignment="1">
      <alignment horizontal="center" wrapText="1"/>
    </xf>
    <xf numFmtId="0" fontId="13" fillId="0" borderId="0" xfId="0" applyFont="1" applyAlignment="1">
      <alignment horizontal="center"/>
    </xf>
    <xf numFmtId="0" fontId="12" fillId="2" borderId="1" xfId="0" applyFont="1" applyFill="1" applyBorder="1" applyAlignment="1">
      <alignment horizontal="left" vertical="top" wrapText="1"/>
    </xf>
    <xf numFmtId="0" fontId="14" fillId="0" borderId="0" xfId="0" applyFont="1" applyBorder="1" applyAlignment="1">
      <alignment horizontal="left" wrapText="1"/>
    </xf>
    <xf numFmtId="0" fontId="14" fillId="8" borderId="1" xfId="0" applyFont="1" applyFill="1" applyBorder="1" applyAlignment="1">
      <alignment horizontal="center" wrapText="1"/>
    </xf>
    <xf numFmtId="0" fontId="14" fillId="9" borderId="1" xfId="0" applyFont="1" applyFill="1" applyBorder="1" applyAlignment="1">
      <alignment horizontal="center" wrapText="1"/>
    </xf>
    <xf numFmtId="0" fontId="14" fillId="10" borderId="1" xfId="0" applyFont="1" applyFill="1" applyBorder="1" applyAlignment="1">
      <alignment horizontal="center" wrapText="1"/>
    </xf>
    <xf numFmtId="1" fontId="14" fillId="8" borderId="1" xfId="0" applyNumberFormat="1" applyFont="1" applyFill="1" applyBorder="1" applyAlignment="1">
      <alignment wrapText="1"/>
    </xf>
    <xf numFmtId="0" fontId="2" fillId="0" borderId="0" xfId="0" applyFont="1" applyAlignment="1">
      <alignment horizontal="left" wrapText="1"/>
    </xf>
    <xf numFmtId="0" fontId="0" fillId="0" borderId="0" xfId="0" applyFont="1" applyAlignment="1">
      <alignment horizontal="left"/>
    </xf>
    <xf numFmtId="0" fontId="14" fillId="0" borderId="0" xfId="0" applyFont="1" applyBorder="1" applyAlignment="1">
      <alignment horizontal="center" wrapText="1"/>
    </xf>
    <xf numFmtId="0" fontId="14" fillId="0" borderId="0" xfId="0" applyFont="1" applyBorder="1" applyAlignment="1">
      <alignment horizontal="left" vertical="top" wrapText="1"/>
    </xf>
    <xf numFmtId="2" fontId="14" fillId="9" borderId="1" xfId="0" applyNumberFormat="1" applyFont="1" applyFill="1" applyBorder="1" applyAlignment="1">
      <alignment vertical="top" wrapText="1"/>
    </xf>
    <xf numFmtId="2" fontId="14" fillId="10" borderId="1" xfId="0" applyNumberFormat="1" applyFont="1" applyFill="1" applyBorder="1" applyAlignment="1">
      <alignment vertical="top" wrapText="1"/>
    </xf>
    <xf numFmtId="2" fontId="14" fillId="11" borderId="1" xfId="0" applyNumberFormat="1" applyFont="1" applyFill="1" applyBorder="1" applyAlignment="1">
      <alignment vertical="top" wrapText="1"/>
    </xf>
    <xf numFmtId="2" fontId="14" fillId="0" borderId="1" xfId="0" applyNumberFormat="1" applyFont="1" applyFill="1" applyBorder="1" applyAlignment="1">
      <alignment vertical="top" wrapText="1"/>
    </xf>
    <xf numFmtId="0" fontId="19" fillId="4" borderId="2" xfId="0" applyFont="1" applyFill="1" applyBorder="1" applyAlignment="1">
      <alignment vertical="top" wrapText="1"/>
    </xf>
    <xf numFmtId="0" fontId="11" fillId="3" borderId="2" xfId="0" applyFont="1" applyFill="1" applyBorder="1" applyAlignment="1">
      <alignment vertical="top" wrapText="1"/>
    </xf>
    <xf numFmtId="0" fontId="13" fillId="0" borderId="1" xfId="0" applyFont="1" applyFill="1" applyBorder="1" applyAlignment="1">
      <alignment vertical="top" wrapText="1"/>
    </xf>
    <xf numFmtId="0" fontId="14" fillId="0" borderId="1" xfId="0" applyFont="1" applyFill="1" applyBorder="1" applyAlignment="1">
      <alignment vertical="top" wrapText="1"/>
    </xf>
    <xf numFmtId="0" fontId="15" fillId="0" borderId="1" xfId="0" applyFont="1" applyFill="1" applyBorder="1" applyAlignment="1">
      <alignment vertical="top" wrapText="1"/>
    </xf>
    <xf numFmtId="0" fontId="14" fillId="0" borderId="0" xfId="0" applyFont="1" applyFill="1" applyAlignment="1">
      <alignment wrapText="1"/>
    </xf>
    <xf numFmtId="0" fontId="13" fillId="0" borderId="0" xfId="0" applyFont="1" applyFill="1" applyAlignment="1">
      <alignment wrapText="1"/>
    </xf>
    <xf numFmtId="0" fontId="19" fillId="4" borderId="0" xfId="0" applyFont="1" applyFill="1" applyBorder="1" applyAlignment="1">
      <alignment vertical="top" wrapText="1"/>
    </xf>
    <xf numFmtId="0" fontId="11" fillId="3" borderId="0" xfId="0" applyFont="1" applyFill="1" applyBorder="1" applyAlignment="1">
      <alignment vertical="top" wrapText="1"/>
    </xf>
    <xf numFmtId="0" fontId="14" fillId="0" borderId="0" xfId="0" applyFont="1" applyFill="1" applyBorder="1" applyAlignment="1">
      <alignment wrapText="1"/>
    </xf>
    <xf numFmtId="0" fontId="16" fillId="0" borderId="0" xfId="0" applyFont="1" applyFill="1" applyBorder="1" applyAlignment="1">
      <alignment vertical="top" wrapText="1"/>
    </xf>
    <xf numFmtId="0" fontId="14" fillId="0" borderId="1" xfId="6" applyFont="1" applyBorder="1" applyAlignment="1">
      <alignment vertical="top" wrapText="1"/>
    </xf>
    <xf numFmtId="2" fontId="14" fillId="8" borderId="1" xfId="0" applyNumberFormat="1" applyFont="1" applyFill="1" applyBorder="1" applyAlignment="1">
      <alignment vertical="top" wrapText="1"/>
    </xf>
    <xf numFmtId="0" fontId="14" fillId="7" borderId="1" xfId="6" applyFont="1" applyFill="1" applyBorder="1" applyAlignment="1">
      <alignment horizontal="left" vertical="top" wrapText="1"/>
    </xf>
    <xf numFmtId="0" fontId="22" fillId="2" borderId="1" xfId="0" applyFont="1" applyFill="1" applyBorder="1" applyAlignment="1">
      <alignment horizontal="left" vertical="top" wrapText="1"/>
    </xf>
    <xf numFmtId="0" fontId="14" fillId="0" borderId="1" xfId="105" applyFont="1" applyBorder="1" applyAlignment="1">
      <alignment horizontal="left" vertical="top" wrapText="1"/>
    </xf>
    <xf numFmtId="0" fontId="0" fillId="0" borderId="0" xfId="0" applyFont="1" applyAlignment="1">
      <alignment horizontal="left" wrapText="1"/>
    </xf>
    <xf numFmtId="0" fontId="0" fillId="0" borderId="0" xfId="0" applyFont="1" applyAlignment="1">
      <alignment horizontal="center" wrapText="1"/>
    </xf>
    <xf numFmtId="0" fontId="14" fillId="0" borderId="1" xfId="0" applyFont="1" applyFill="1" applyBorder="1" applyAlignment="1">
      <alignment horizontal="left" vertical="top" wrapText="1"/>
    </xf>
    <xf numFmtId="2" fontId="14" fillId="9" borderId="1" xfId="0" applyNumberFormat="1" applyFont="1" applyFill="1" applyBorder="1" applyAlignment="1">
      <alignment horizontal="left" vertical="top" wrapText="1"/>
    </xf>
    <xf numFmtId="0" fontId="9" fillId="0" borderId="0" xfId="0" applyFont="1" applyAlignment="1">
      <alignment horizontal="left" vertical="center" wrapText="1"/>
    </xf>
    <xf numFmtId="2" fontId="14" fillId="10" borderId="1" xfId="0" applyNumberFormat="1" applyFont="1" applyFill="1" applyBorder="1" applyAlignment="1">
      <alignment horizontal="left" vertical="top" wrapText="1"/>
    </xf>
    <xf numFmtId="2" fontId="14" fillId="10" borderId="1" xfId="0" applyNumberFormat="1" applyFont="1" applyFill="1" applyBorder="1" applyAlignment="1">
      <alignment horizontal="right" vertical="top" wrapText="1"/>
    </xf>
    <xf numFmtId="0" fontId="0" fillId="0" borderId="0" xfId="0" applyFont="1" applyFill="1" applyAlignment="1">
      <alignment horizontal="left" wrapText="1"/>
    </xf>
    <xf numFmtId="0" fontId="11" fillId="2" borderId="1" xfId="0" applyFont="1" applyFill="1" applyBorder="1" applyAlignment="1">
      <alignment horizontal="left" wrapText="1"/>
    </xf>
    <xf numFmtId="0" fontId="14" fillId="7"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21" fillId="2"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4" fillId="0" borderId="4" xfId="0" applyFont="1" applyBorder="1" applyAlignment="1">
      <alignment vertical="top" wrapText="1"/>
    </xf>
    <xf numFmtId="0" fontId="25" fillId="0" borderId="1" xfId="0" applyNumberFormat="1" applyFont="1" applyFill="1" applyBorder="1" applyAlignment="1">
      <alignment vertical="top" wrapText="1"/>
    </xf>
    <xf numFmtId="0" fontId="14" fillId="0" borderId="1" xfId="0" applyFont="1" applyBorder="1" applyAlignment="1">
      <alignment vertical="center" wrapText="1"/>
    </xf>
    <xf numFmtId="0" fontId="13" fillId="0" borderId="1" xfId="0" applyFont="1" applyBorder="1" applyAlignment="1">
      <alignment vertical="center"/>
    </xf>
    <xf numFmtId="0" fontId="13" fillId="0" borderId="1" xfId="0" applyFont="1" applyBorder="1" applyAlignment="1">
      <alignment vertical="top"/>
    </xf>
    <xf numFmtId="0" fontId="14" fillId="0" borderId="4" xfId="0" applyFont="1" applyBorder="1" applyAlignment="1">
      <alignment vertical="center" wrapText="1"/>
    </xf>
    <xf numFmtId="0" fontId="11" fillId="0" borderId="1" xfId="0" applyFont="1" applyBorder="1" applyAlignment="1">
      <alignment horizontal="left" vertical="top" wrapText="1"/>
    </xf>
    <xf numFmtId="0" fontId="11" fillId="2" borderId="1" xfId="0" applyFont="1" applyFill="1" applyBorder="1" applyAlignment="1">
      <alignment horizontal="left" vertical="top" wrapText="1"/>
    </xf>
    <xf numFmtId="2" fontId="14" fillId="8" borderId="1" xfId="0" applyNumberFormat="1" applyFont="1" applyFill="1" applyBorder="1" applyAlignment="1">
      <alignment horizontal="left" vertical="top" wrapText="1"/>
    </xf>
    <xf numFmtId="2" fontId="14" fillId="0" borderId="1" xfId="0" applyNumberFormat="1" applyFont="1" applyBorder="1" applyAlignment="1">
      <alignment vertical="top" wrapText="1"/>
    </xf>
    <xf numFmtId="0" fontId="2" fillId="0" borderId="0" xfId="0" applyFont="1" applyFill="1" applyAlignment="1">
      <alignment wrapText="1"/>
    </xf>
    <xf numFmtId="0" fontId="14" fillId="0" borderId="0" xfId="0" applyFont="1" applyFill="1" applyBorder="1" applyAlignment="1">
      <alignment vertical="top" wrapText="1"/>
    </xf>
    <xf numFmtId="0" fontId="14" fillId="0" borderId="0" xfId="0" applyFont="1" applyFill="1" applyAlignment="1">
      <alignment vertical="top" wrapText="1"/>
    </xf>
    <xf numFmtId="0" fontId="13" fillId="0" borderId="0" xfId="0" applyFont="1" applyFill="1" applyAlignment="1">
      <alignment vertical="top" wrapText="1"/>
    </xf>
    <xf numFmtId="0" fontId="13" fillId="0" borderId="0" xfId="0" applyFont="1" applyFill="1" applyBorder="1" applyAlignment="1">
      <alignment vertical="top" wrapText="1"/>
    </xf>
    <xf numFmtId="0" fontId="2" fillId="0" borderId="0" xfId="0" applyFont="1" applyAlignment="1">
      <alignment vertical="top" wrapText="1"/>
    </xf>
    <xf numFmtId="0" fontId="0" fillId="0" borderId="0" xfId="0" applyFont="1" applyAlignment="1">
      <alignment vertical="top"/>
    </xf>
    <xf numFmtId="0" fontId="14" fillId="7" borderId="1" xfId="0" applyFont="1" applyFill="1" applyBorder="1" applyAlignment="1">
      <alignment vertical="top" wrapText="1"/>
    </xf>
    <xf numFmtId="0" fontId="27" fillId="0" borderId="1" xfId="0" applyFont="1" applyBorder="1" applyAlignment="1">
      <alignment vertical="top"/>
    </xf>
    <xf numFmtId="0" fontId="14" fillId="0" borderId="4" xfId="0" applyFont="1" applyFill="1" applyBorder="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12" borderId="1" xfId="0" applyFont="1" applyFill="1" applyBorder="1" applyAlignment="1">
      <alignment vertical="top" wrapText="1"/>
    </xf>
    <xf numFmtId="0" fontId="1" fillId="12" borderId="1" xfId="0" applyFont="1" applyFill="1" applyBorder="1" applyAlignment="1">
      <alignment wrapText="1"/>
    </xf>
    <xf numFmtId="0" fontId="2" fillId="12" borderId="1" xfId="0" applyFont="1" applyFill="1" applyBorder="1" applyAlignment="1">
      <alignment horizontal="left" wrapText="1"/>
    </xf>
    <xf numFmtId="0" fontId="2" fillId="0" borderId="1" xfId="0" applyFont="1" applyBorder="1" applyAlignment="1">
      <alignment vertical="top" wrapText="1"/>
    </xf>
    <xf numFmtId="164" fontId="2" fillId="0" borderId="1" xfId="0" applyNumberFormat="1" applyFont="1" applyBorder="1" applyAlignment="1">
      <alignment horizontal="left" wrapText="1"/>
    </xf>
    <xf numFmtId="0" fontId="2" fillId="0" borderId="1" xfId="0" applyFont="1" applyFill="1" applyBorder="1" applyAlignment="1">
      <alignment wrapText="1"/>
    </xf>
    <xf numFmtId="0" fontId="2" fillId="0" borderId="1" xfId="0" applyFont="1" applyBorder="1" applyAlignment="1">
      <alignment horizontal="left" wrapText="1"/>
    </xf>
    <xf numFmtId="0" fontId="2" fillId="0" borderId="1" xfId="0" applyFont="1" applyFill="1" applyBorder="1" applyAlignment="1">
      <alignment vertical="top" wrapText="1"/>
    </xf>
    <xf numFmtId="0" fontId="13" fillId="0" borderId="0" xfId="0" applyFont="1" applyBorder="1" applyAlignment="1">
      <alignment horizontal="right" vertical="top"/>
    </xf>
    <xf numFmtId="0" fontId="14" fillId="12" borderId="1" xfId="0" applyFont="1" applyFill="1" applyBorder="1" applyAlignment="1">
      <alignment vertical="top" wrapText="1"/>
    </xf>
    <xf numFmtId="0" fontId="18" fillId="0" borderId="1" xfId="0" applyFont="1" applyBorder="1" applyAlignment="1">
      <alignment vertical="top" wrapText="1"/>
    </xf>
    <xf numFmtId="0" fontId="14" fillId="13" borderId="1" xfId="0" applyFont="1" applyFill="1" applyBorder="1" applyAlignment="1">
      <alignment horizontal="left" vertical="top" wrapText="1"/>
    </xf>
    <xf numFmtId="0" fontId="14" fillId="0" borderId="10" xfId="0" applyFont="1" applyBorder="1" applyAlignment="1">
      <alignment horizontal="left" vertical="top" wrapText="1"/>
    </xf>
    <xf numFmtId="0" fontId="13" fillId="12" borderId="1" xfId="0" applyFont="1" applyFill="1" applyBorder="1" applyAlignment="1">
      <alignment vertical="top" wrapText="1"/>
    </xf>
    <xf numFmtId="0" fontId="13" fillId="12" borderId="1" xfId="0" applyFont="1" applyFill="1" applyBorder="1" applyAlignment="1">
      <alignment horizontal="left" vertical="top"/>
    </xf>
    <xf numFmtId="0" fontId="14" fillId="0" borderId="5" xfId="0" applyFont="1" applyBorder="1" applyAlignment="1">
      <alignment horizontal="left" vertical="top" wrapText="1"/>
    </xf>
    <xf numFmtId="0" fontId="14" fillId="0" borderId="10" xfId="0" applyFont="1" applyFill="1" applyBorder="1" applyAlignment="1">
      <alignment vertical="top" wrapText="1"/>
    </xf>
    <xf numFmtId="0" fontId="6" fillId="0" borderId="1" xfId="0" applyFont="1" applyFill="1" applyBorder="1" applyAlignment="1">
      <alignment vertical="top" wrapText="1"/>
    </xf>
    <xf numFmtId="0" fontId="25" fillId="0" borderId="1" xfId="0" applyFont="1" applyFill="1" applyBorder="1" applyAlignment="1">
      <alignment vertical="top" wrapText="1"/>
    </xf>
    <xf numFmtId="0" fontId="25" fillId="9" borderId="1" xfId="0" applyFont="1" applyFill="1" applyBorder="1" applyAlignment="1">
      <alignment vertical="top" wrapText="1"/>
    </xf>
    <xf numFmtId="2" fontId="25" fillId="9" borderId="1" xfId="0" applyNumberFormat="1" applyFont="1" applyFill="1" applyBorder="1" applyAlignment="1">
      <alignment vertical="top" wrapText="1"/>
    </xf>
    <xf numFmtId="2" fontId="25" fillId="11" borderId="1" xfId="0" applyNumberFormat="1" applyFont="1" applyFill="1" applyBorder="1" applyAlignment="1">
      <alignment vertical="top" wrapText="1"/>
    </xf>
    <xf numFmtId="0" fontId="29" fillId="7" borderId="0" xfId="0" applyFont="1" applyFill="1" applyAlignment="1">
      <alignment wrapText="1"/>
    </xf>
    <xf numFmtId="0" fontId="25" fillId="0" borderId="1" xfId="0" applyFont="1" applyBorder="1" applyAlignment="1">
      <alignment horizontal="left" vertical="top" wrapText="1"/>
    </xf>
    <xf numFmtId="0" fontId="13" fillId="14" borderId="1" xfId="0" applyFont="1" applyFill="1" applyBorder="1" applyAlignment="1">
      <alignment vertical="top" wrapText="1"/>
    </xf>
    <xf numFmtId="2" fontId="14" fillId="14" borderId="1" xfId="0" applyNumberFormat="1" applyFont="1" applyFill="1" applyBorder="1" applyAlignment="1">
      <alignment vertical="top" wrapText="1"/>
    </xf>
    <xf numFmtId="0" fontId="14" fillId="12" borderId="1" xfId="0" applyFont="1" applyFill="1" applyBorder="1" applyAlignment="1">
      <alignment horizontal="left" vertical="top" wrapText="1"/>
    </xf>
    <xf numFmtId="0" fontId="11" fillId="2" borderId="11" xfId="0" applyFont="1" applyFill="1" applyBorder="1" applyAlignment="1">
      <alignment horizontal="center" vertical="top" wrapText="1"/>
    </xf>
    <xf numFmtId="0" fontId="11" fillId="2" borderId="8" xfId="0" applyFont="1" applyFill="1" applyBorder="1" applyAlignment="1">
      <alignment horizontal="center" vertical="top" wrapText="1"/>
    </xf>
    <xf numFmtId="0" fontId="12" fillId="2" borderId="8" xfId="0" applyFont="1" applyFill="1" applyBorder="1" applyAlignment="1">
      <alignment horizontal="left" vertical="top" wrapText="1"/>
    </xf>
    <xf numFmtId="0" fontId="20" fillId="2" borderId="8" xfId="105" applyFont="1" applyFill="1" applyBorder="1" applyAlignment="1">
      <alignment horizontal="left" vertical="top" wrapText="1"/>
    </xf>
    <xf numFmtId="0" fontId="28" fillId="2" borderId="9" xfId="0" applyFont="1" applyFill="1" applyBorder="1" applyAlignment="1">
      <alignment horizontal="left" vertical="top" wrapText="1"/>
    </xf>
    <xf numFmtId="0" fontId="11" fillId="3" borderId="5" xfId="0" applyFont="1" applyFill="1" applyBorder="1" applyAlignment="1">
      <alignment horizontal="center" vertical="top" wrapText="1"/>
    </xf>
    <xf numFmtId="0" fontId="13" fillId="8" borderId="12" xfId="0" applyFont="1" applyFill="1" applyBorder="1" applyAlignment="1">
      <alignment vertical="top" wrapText="1"/>
    </xf>
    <xf numFmtId="0" fontId="14" fillId="9" borderId="12" xfId="0" applyFont="1" applyFill="1" applyBorder="1" applyAlignment="1">
      <alignment vertical="top" wrapText="1"/>
    </xf>
    <xf numFmtId="0" fontId="13" fillId="14" borderId="12" xfId="0" applyFont="1" applyFill="1" applyBorder="1" applyAlignment="1">
      <alignment vertical="top" wrapText="1"/>
    </xf>
    <xf numFmtId="0" fontId="14" fillId="12" borderId="5" xfId="0" applyFont="1" applyFill="1" applyBorder="1" applyAlignment="1">
      <alignment horizontal="left" vertical="top" wrapText="1"/>
    </xf>
    <xf numFmtId="0" fontId="19" fillId="4" borderId="5" xfId="0" applyFont="1" applyFill="1" applyBorder="1" applyAlignment="1">
      <alignment horizontal="center" vertical="top" wrapText="1"/>
    </xf>
    <xf numFmtId="0" fontId="14" fillId="7" borderId="5" xfId="0" applyFont="1" applyFill="1" applyBorder="1" applyAlignment="1">
      <alignment horizontal="left" vertical="top" wrapText="1"/>
    </xf>
    <xf numFmtId="0" fontId="14" fillId="10" borderId="12" xfId="0" applyFont="1" applyFill="1" applyBorder="1" applyAlignment="1">
      <alignment vertical="top" wrapText="1"/>
    </xf>
    <xf numFmtId="0" fontId="13" fillId="10" borderId="12" xfId="0" applyFont="1" applyFill="1" applyBorder="1" applyAlignment="1">
      <alignment vertical="top" wrapText="1"/>
    </xf>
    <xf numFmtId="0" fontId="25" fillId="9" borderId="12" xfId="0" applyFont="1" applyFill="1" applyBorder="1" applyAlignment="1">
      <alignment vertical="top" wrapText="1"/>
    </xf>
    <xf numFmtId="0" fontId="14" fillId="10" borderId="13" xfId="0" applyFont="1" applyFill="1" applyBorder="1" applyAlignment="1">
      <alignment vertical="top" wrapText="1"/>
    </xf>
    <xf numFmtId="0" fontId="14" fillId="10" borderId="10" xfId="0" applyFont="1" applyFill="1" applyBorder="1" applyAlignment="1">
      <alignment vertical="top" wrapText="1"/>
    </xf>
    <xf numFmtId="2" fontId="14" fillId="10" borderId="10" xfId="0" applyNumberFormat="1" applyFont="1" applyFill="1" applyBorder="1" applyAlignment="1">
      <alignment vertical="top" wrapText="1"/>
    </xf>
    <xf numFmtId="0" fontId="14" fillId="15" borderId="1" xfId="0" applyFont="1" applyFill="1" applyBorder="1" applyAlignment="1">
      <alignment vertical="top" wrapText="1"/>
    </xf>
    <xf numFmtId="0" fontId="30" fillId="0" borderId="1" xfId="0" applyFont="1" applyFill="1" applyBorder="1" applyAlignment="1">
      <alignment horizontal="left" vertical="top" wrapText="1"/>
    </xf>
    <xf numFmtId="0" fontId="30" fillId="0" borderId="10" xfId="0" applyFont="1" applyBorder="1" applyAlignment="1">
      <alignment horizontal="left" vertical="top" wrapText="1"/>
    </xf>
    <xf numFmtId="0" fontId="30" fillId="0" borderId="1" xfId="0" applyFont="1" applyFill="1" applyBorder="1" applyAlignment="1">
      <alignment vertical="top" wrapText="1"/>
    </xf>
    <xf numFmtId="0" fontId="0" fillId="12" borderId="1" xfId="0" applyFont="1" applyFill="1" applyBorder="1" applyAlignment="1">
      <alignment vertical="top" wrapText="1"/>
    </xf>
    <xf numFmtId="0" fontId="25" fillId="0" borderId="5" xfId="0" applyFont="1" applyBorder="1" applyAlignment="1">
      <alignment horizontal="left" vertical="top" wrapText="1"/>
    </xf>
    <xf numFmtId="0" fontId="0" fillId="7" borderId="1" xfId="0" applyFont="1" applyFill="1" applyBorder="1" applyAlignment="1">
      <alignment vertical="top" wrapText="1"/>
    </xf>
    <xf numFmtId="0" fontId="14" fillId="0" borderId="6" xfId="0" applyFont="1" applyBorder="1" applyAlignment="1">
      <alignment horizontal="left" vertical="top" wrapText="1"/>
    </xf>
    <xf numFmtId="0" fontId="31" fillId="0" borderId="1" xfId="0" applyFont="1" applyFill="1" applyBorder="1" applyAlignment="1">
      <alignment vertical="top" wrapText="1"/>
    </xf>
    <xf numFmtId="0" fontId="6" fillId="7" borderId="0" xfId="0" applyFont="1" applyFill="1" applyAlignment="1">
      <alignment wrapText="1"/>
    </xf>
    <xf numFmtId="0" fontId="32" fillId="2" borderId="1" xfId="105" applyFont="1" applyFill="1" applyBorder="1" applyAlignment="1">
      <alignment vertical="top" wrapText="1"/>
    </xf>
    <xf numFmtId="0" fontId="6" fillId="0" borderId="0" xfId="0" applyFont="1" applyAlignment="1"/>
    <xf numFmtId="0" fontId="6" fillId="0" borderId="0" xfId="0" applyFont="1" applyFill="1" applyAlignment="1"/>
    <xf numFmtId="0" fontId="6" fillId="7" borderId="0" xfId="0" applyFont="1" applyFill="1" applyAlignment="1"/>
    <xf numFmtId="0" fontId="6" fillId="0" borderId="0" xfId="0" applyFont="1" applyFill="1" applyBorder="1" applyAlignment="1"/>
    <xf numFmtId="0" fontId="6" fillId="0" borderId="3" xfId="0" applyFont="1" applyFill="1" applyBorder="1" applyAlignment="1"/>
    <xf numFmtId="0" fontId="6" fillId="0" borderId="1" xfId="0" applyFont="1" applyFill="1" applyBorder="1" applyAlignment="1"/>
    <xf numFmtId="0" fontId="6" fillId="0" borderId="1" xfId="0" applyFont="1" applyBorder="1" applyAlignment="1">
      <alignment vertical="top"/>
    </xf>
    <xf numFmtId="0" fontId="6" fillId="0" borderId="0" xfId="0" applyFont="1" applyBorder="1" applyAlignment="1"/>
    <xf numFmtId="0" fontId="6" fillId="0" borderId="0" xfId="0" applyFont="1" applyBorder="1" applyAlignment="1">
      <alignment vertical="top"/>
    </xf>
    <xf numFmtId="0" fontId="6" fillId="0" borderId="4" xfId="0" applyFont="1" applyBorder="1" applyAlignment="1">
      <alignment vertical="top"/>
    </xf>
    <xf numFmtId="0" fontId="14" fillId="16" borderId="1" xfId="0" applyFont="1" applyFill="1" applyBorder="1" applyAlignment="1">
      <alignment vertical="top" wrapText="1"/>
    </xf>
    <xf numFmtId="0" fontId="8" fillId="2" borderId="1" xfId="105" applyFill="1" applyBorder="1" applyAlignment="1">
      <alignment horizontal="left" vertical="top" wrapText="1"/>
    </xf>
    <xf numFmtId="0" fontId="14" fillId="10" borderId="14" xfId="0" applyFont="1" applyFill="1" applyBorder="1" applyAlignment="1">
      <alignment vertical="top" wrapText="1"/>
    </xf>
    <xf numFmtId="0" fontId="14" fillId="10" borderId="15" xfId="0" applyFont="1" applyFill="1" applyBorder="1" applyAlignment="1">
      <alignment vertical="top" wrapText="1"/>
    </xf>
    <xf numFmtId="2" fontId="14" fillId="10" borderId="15" xfId="0" applyNumberFormat="1" applyFont="1" applyFill="1" applyBorder="1" applyAlignment="1">
      <alignment vertical="top" wrapText="1"/>
    </xf>
    <xf numFmtId="0" fontId="14" fillId="0" borderId="15" xfId="0" applyFont="1" applyFill="1" applyBorder="1" applyAlignment="1">
      <alignmen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29" fillId="0" borderId="1" xfId="0" applyFont="1" applyBorder="1" applyAlignment="1">
      <alignment horizontal="left" vertical="top" wrapText="1"/>
    </xf>
    <xf numFmtId="0" fontId="14" fillId="13" borderId="1" xfId="0" applyFont="1" applyFill="1" applyBorder="1" applyAlignment="1">
      <alignment vertical="top" wrapText="1"/>
    </xf>
    <xf numFmtId="0" fontId="30" fillId="0" borderId="1" xfId="0" applyFont="1" applyBorder="1" applyAlignment="1">
      <alignment vertical="top" wrapText="1"/>
    </xf>
    <xf numFmtId="0" fontId="14" fillId="17" borderId="1" xfId="0" applyFont="1" applyFill="1" applyBorder="1" applyAlignment="1">
      <alignment vertical="top" wrapText="1"/>
    </xf>
    <xf numFmtId="0" fontId="25" fillId="7" borderId="1" xfId="0" applyNumberFormat="1" applyFont="1" applyFill="1" applyBorder="1" applyAlignment="1">
      <alignment vertical="top" wrapText="1"/>
    </xf>
    <xf numFmtId="0" fontId="19" fillId="4" borderId="12" xfId="0" applyFont="1" applyFill="1" applyBorder="1" applyAlignment="1">
      <alignment horizontal="center" vertical="top" wrapText="1"/>
    </xf>
    <xf numFmtId="0" fontId="19" fillId="4" borderId="1" xfId="0" applyFont="1" applyFill="1" applyBorder="1" applyAlignment="1">
      <alignment horizontal="center" vertical="top" wrapText="1"/>
    </xf>
    <xf numFmtId="0" fontId="11" fillId="3" borderId="12" xfId="0" applyFont="1" applyFill="1" applyBorder="1" applyAlignment="1">
      <alignment horizontal="center" vertical="top" wrapText="1"/>
    </xf>
    <xf numFmtId="0" fontId="11" fillId="3" borderId="1" xfId="0" applyFont="1" applyFill="1" applyBorder="1" applyAlignment="1">
      <alignment horizontal="center" vertical="top" wrapText="1"/>
    </xf>
    <xf numFmtId="0" fontId="14" fillId="5" borderId="1"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7" xfId="0" applyFont="1" applyFill="1" applyBorder="1" applyAlignment="1">
      <alignment horizontal="center" vertical="top" wrapText="1"/>
    </xf>
    <xf numFmtId="0" fontId="14" fillId="6" borderId="3" xfId="0" applyFont="1" applyFill="1" applyBorder="1" applyAlignment="1">
      <alignment horizontal="center" vertical="top" wrapText="1"/>
    </xf>
    <xf numFmtId="0" fontId="13" fillId="6" borderId="2" xfId="0" applyFont="1" applyFill="1" applyBorder="1" applyAlignment="1">
      <alignment horizontal="center" vertical="top" wrapText="1"/>
    </xf>
    <xf numFmtId="0" fontId="13" fillId="6" borderId="7"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4" borderId="2" xfId="0" applyFont="1" applyFill="1" applyBorder="1" applyAlignment="1">
      <alignment horizontal="center" vertical="top" wrapText="1"/>
    </xf>
    <xf numFmtId="0" fontId="14" fillId="4" borderId="7" xfId="0" applyFont="1" applyFill="1" applyBorder="1" applyAlignment="1">
      <alignment horizontal="center" vertical="top" wrapText="1"/>
    </xf>
    <xf numFmtId="0" fontId="14" fillId="4" borderId="3" xfId="0" applyFont="1" applyFill="1" applyBorder="1" applyAlignment="1">
      <alignment horizontal="center" vertical="top" wrapText="1"/>
    </xf>
    <xf numFmtId="2" fontId="14" fillId="12" borderId="1" xfId="0" applyNumberFormat="1" applyFont="1" applyFill="1" applyBorder="1" applyAlignment="1">
      <alignment vertical="top" wrapText="1"/>
    </xf>
  </cellXfs>
  <cellStyles count="212">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cellStyle name="Normal" xfId="0" builtinId="0"/>
    <cellStyle name="Normal 2" xfId="6" xr:uid="{00000000-0005-0000-0000-0000D300000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apps.who.int/classifications/icd10/browse/2016/en" TargetMode="External"/><Relationship Id="rId2" Type="http://schemas.openxmlformats.org/officeDocument/2006/relationships/hyperlink" Target="http://browser.ihtsdotools.org/?perspective=full&amp;conceptId1=404684003&amp;edition=en-edition&amp;release=v20160131&amp;server=http://browser.ihtsdotools.org/api/snomed&amp;langRefset=900000000000509007" TargetMode="External"/><Relationship Id="rId1" Type="http://schemas.openxmlformats.org/officeDocument/2006/relationships/hyperlink" Target="https://search.loinc.org/" TargetMode="External"/><Relationship Id="rId5" Type="http://schemas.openxmlformats.org/officeDocument/2006/relationships/printerSettings" Target="../printerSettings/printerSettings2.bin"/><Relationship Id="rId4" Type="http://schemas.openxmlformats.org/officeDocument/2006/relationships/hyperlink" Target="https://ocm.ama-assn.org/OCM/CPTRelativeValueSearch.do?submitbutton=acce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browser.ihtsdotools.org/?perspective=full&amp;conceptId1=404684003&amp;edition=en-edition&amp;release=v20160131&amp;server=http://browser.ihtsdotools.org/api/snomed&amp;langRefset=900000000000509007" TargetMode="External"/><Relationship Id="rId1" Type="http://schemas.openxmlformats.org/officeDocument/2006/relationships/hyperlink" Target="https://search.loinc.or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browser.ihtsdotools.org/?perspective=full&amp;conceptId1=404684003&amp;edition=en-edition&amp;release=v20160131&amp;server=http://browser.ihtsdotools.org/api/snomed&amp;langRefset=900000000000509007" TargetMode="External"/><Relationship Id="rId2" Type="http://schemas.openxmlformats.org/officeDocument/2006/relationships/hyperlink" Target="https://ocm.ama-assn.org/OCM/CPTRelativeValueSearch.do?submitbutton=accept" TargetMode="External"/><Relationship Id="rId1" Type="http://schemas.openxmlformats.org/officeDocument/2006/relationships/hyperlink" Target="https://search.loinc.org/"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rowser.ihtsdotools.org/?perspective=full&amp;conceptId1=404684003&amp;edition=en-edition&amp;release=v20160131&amp;server=http://browser.ihtsdotools.org/api/snomed&amp;langRefset=900000000000509007" TargetMode="External"/><Relationship Id="rId1" Type="http://schemas.openxmlformats.org/officeDocument/2006/relationships/hyperlink" Target="https://search.loin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24"/>
  <sheetViews>
    <sheetView workbookViewId="0">
      <pane xSplit="1" ySplit="1" topLeftCell="C4" activePane="bottomRight" state="frozen"/>
      <selection pane="topRight" activeCell="B1" sqref="B1"/>
      <selection pane="bottomLeft" activeCell="A2" sqref="A2"/>
      <selection pane="bottomRight" activeCell="A3" sqref="A3"/>
    </sheetView>
  </sheetViews>
  <sheetFormatPr baseColWidth="10" defaultColWidth="14.5" defaultRowHeight="14"/>
  <cols>
    <col min="1" max="1" width="37.5" style="111" customWidth="1"/>
    <col min="2" max="5" width="21.5" style="108" customWidth="1"/>
    <col min="6" max="6" width="41.1640625" style="108" customWidth="1"/>
    <col min="7" max="7" width="14.5" style="59"/>
    <col min="8" max="16384" width="14.5" style="1"/>
  </cols>
  <sheetData>
    <row r="1" spans="1:7" ht="30">
      <c r="A1" s="115" t="s">
        <v>3</v>
      </c>
      <c r="B1" s="115" t="s">
        <v>218</v>
      </c>
      <c r="C1" s="115" t="s">
        <v>219</v>
      </c>
      <c r="D1" s="10" t="s">
        <v>226</v>
      </c>
      <c r="E1" s="10" t="s">
        <v>223</v>
      </c>
      <c r="F1" s="10" t="s">
        <v>268</v>
      </c>
      <c r="G1" s="116" t="s">
        <v>96</v>
      </c>
    </row>
    <row r="2" spans="1:7">
      <c r="A2" s="117" t="s">
        <v>42</v>
      </c>
      <c r="B2" s="118"/>
      <c r="C2" s="118"/>
      <c r="D2" s="118"/>
      <c r="E2" s="118"/>
      <c r="F2" s="118"/>
      <c r="G2" s="119"/>
    </row>
    <row r="3" spans="1:7" ht="165">
      <c r="A3" s="120" t="s">
        <v>34</v>
      </c>
      <c r="B3" s="68" t="s">
        <v>273</v>
      </c>
      <c r="C3" s="68" t="s">
        <v>220</v>
      </c>
      <c r="D3" s="68" t="s">
        <v>243</v>
      </c>
      <c r="E3" s="68" t="s">
        <v>244</v>
      </c>
      <c r="F3" s="68" t="s">
        <v>269</v>
      </c>
      <c r="G3" s="121" t="s">
        <v>217</v>
      </c>
    </row>
    <row r="4" spans="1:7" ht="135">
      <c r="A4" s="120" t="s">
        <v>4</v>
      </c>
      <c r="B4" s="68" t="s">
        <v>274</v>
      </c>
      <c r="C4" s="68" t="s">
        <v>245</v>
      </c>
      <c r="D4" s="68" t="s">
        <v>247</v>
      </c>
      <c r="E4" s="68" t="s">
        <v>246</v>
      </c>
      <c r="F4" s="68" t="s">
        <v>269</v>
      </c>
      <c r="G4" s="121" t="s">
        <v>217</v>
      </c>
    </row>
    <row r="5" spans="1:7" ht="120">
      <c r="A5" s="120" t="s">
        <v>271</v>
      </c>
      <c r="B5" s="69" t="s">
        <v>272</v>
      </c>
      <c r="C5" s="69" t="s">
        <v>298</v>
      </c>
      <c r="D5" s="69"/>
      <c r="E5" s="69"/>
      <c r="F5" s="69" t="s">
        <v>270</v>
      </c>
      <c r="G5" s="121" t="s">
        <v>217</v>
      </c>
    </row>
    <row r="6" spans="1:7" ht="225">
      <c r="A6" s="120" t="s">
        <v>38</v>
      </c>
      <c r="B6" s="69" t="s">
        <v>283</v>
      </c>
      <c r="C6" s="69"/>
      <c r="D6" s="69" t="s">
        <v>249</v>
      </c>
      <c r="E6" s="69" t="s">
        <v>248</v>
      </c>
      <c r="F6" s="69"/>
      <c r="G6" s="121" t="s">
        <v>217</v>
      </c>
    </row>
    <row r="7" spans="1:7" ht="105">
      <c r="A7" s="120" t="s">
        <v>35</v>
      </c>
      <c r="B7" s="69" t="s">
        <v>275</v>
      </c>
      <c r="C7" s="69" t="s">
        <v>301</v>
      </c>
      <c r="D7" s="69" t="s">
        <v>250</v>
      </c>
      <c r="E7" s="69" t="s">
        <v>251</v>
      </c>
      <c r="F7" s="69"/>
      <c r="G7" s="121" t="s">
        <v>217</v>
      </c>
    </row>
    <row r="8" spans="1:7" ht="60">
      <c r="A8" s="120" t="s">
        <v>36</v>
      </c>
      <c r="B8" s="69" t="s">
        <v>281</v>
      </c>
      <c r="C8" s="69" t="s">
        <v>301</v>
      </c>
      <c r="D8" s="69"/>
      <c r="E8" s="69"/>
      <c r="F8" s="69"/>
      <c r="G8" s="121" t="s">
        <v>217</v>
      </c>
    </row>
    <row r="9" spans="1:7" ht="30">
      <c r="A9" s="120" t="s">
        <v>37</v>
      </c>
      <c r="B9" s="69" t="s">
        <v>282</v>
      </c>
      <c r="C9" s="127" t="s">
        <v>220</v>
      </c>
      <c r="D9" s="69"/>
      <c r="E9" s="69"/>
      <c r="F9" s="69"/>
      <c r="G9" s="121" t="s">
        <v>217</v>
      </c>
    </row>
    <row r="10" spans="1:7" ht="42">
      <c r="A10" s="120" t="s">
        <v>39</v>
      </c>
      <c r="B10" s="122" t="s">
        <v>284</v>
      </c>
      <c r="C10" s="122"/>
      <c r="D10" s="122"/>
      <c r="E10" s="122"/>
      <c r="F10" s="122"/>
      <c r="G10" s="121" t="s">
        <v>217</v>
      </c>
    </row>
    <row r="11" spans="1:7" ht="356">
      <c r="A11" s="120" t="s">
        <v>253</v>
      </c>
      <c r="B11" s="68" t="s">
        <v>252</v>
      </c>
      <c r="C11" s="127" t="s">
        <v>220</v>
      </c>
      <c r="D11" s="68" t="s">
        <v>255</v>
      </c>
      <c r="E11" s="68" t="s">
        <v>254</v>
      </c>
      <c r="F11" s="68"/>
      <c r="G11" s="121" t="s">
        <v>217</v>
      </c>
    </row>
    <row r="12" spans="1:7" ht="45">
      <c r="A12" s="120" t="s">
        <v>40</v>
      </c>
      <c r="B12" s="68" t="s">
        <v>285</v>
      </c>
      <c r="C12" s="68"/>
      <c r="D12" s="68"/>
      <c r="E12" s="68"/>
      <c r="F12" s="68"/>
      <c r="G12" s="121" t="s">
        <v>217</v>
      </c>
    </row>
    <row r="13" spans="1:7">
      <c r="A13" s="120"/>
      <c r="B13" s="68"/>
      <c r="C13" s="68"/>
      <c r="D13" s="68"/>
      <c r="E13" s="68"/>
      <c r="F13" s="68"/>
      <c r="G13" s="123"/>
    </row>
    <row r="14" spans="1:7">
      <c r="A14" s="120"/>
      <c r="B14" s="68"/>
      <c r="C14" s="68"/>
      <c r="D14" s="68"/>
      <c r="E14" s="68"/>
      <c r="F14" s="68"/>
      <c r="G14" s="123"/>
    </row>
    <row r="15" spans="1:7" ht="15" customHeight="1">
      <c r="A15" s="120"/>
      <c r="B15" s="68"/>
      <c r="C15" s="68"/>
      <c r="D15" s="68"/>
      <c r="E15" s="68"/>
      <c r="F15" s="68"/>
      <c r="G15" s="123"/>
    </row>
    <row r="16" spans="1:7">
      <c r="A16" s="117" t="s">
        <v>41</v>
      </c>
      <c r="B16" s="126"/>
      <c r="C16" s="126"/>
      <c r="D16" s="126"/>
      <c r="E16" s="126"/>
      <c r="F16" s="126"/>
      <c r="G16" s="119"/>
    </row>
    <row r="17" spans="1:7" ht="60">
      <c r="A17" s="124" t="s">
        <v>24</v>
      </c>
      <c r="B17" s="69" t="s">
        <v>286</v>
      </c>
      <c r="C17" s="127" t="s">
        <v>220</v>
      </c>
      <c r="D17" s="69"/>
      <c r="E17" s="69"/>
      <c r="F17" s="69"/>
      <c r="G17" s="121">
        <v>1</v>
      </c>
    </row>
    <row r="18" spans="1:7" ht="210">
      <c r="A18" s="120" t="s">
        <v>15</v>
      </c>
      <c r="B18" s="69" t="s">
        <v>287</v>
      </c>
      <c r="C18" s="69" t="s">
        <v>298</v>
      </c>
      <c r="D18" s="69"/>
      <c r="E18" s="69"/>
      <c r="F18" s="69" t="s">
        <v>292</v>
      </c>
      <c r="G18" s="121">
        <v>1</v>
      </c>
    </row>
    <row r="19" spans="1:7" ht="45">
      <c r="A19" s="120" t="s">
        <v>14</v>
      </c>
      <c r="B19" s="69" t="s">
        <v>288</v>
      </c>
      <c r="C19" s="69" t="s">
        <v>300</v>
      </c>
      <c r="D19" s="69"/>
      <c r="E19" s="69"/>
      <c r="F19" s="69"/>
      <c r="G19" s="121">
        <v>1.2</v>
      </c>
    </row>
    <row r="20" spans="1:7" ht="150">
      <c r="A20" s="124" t="s">
        <v>23</v>
      </c>
      <c r="B20" s="69" t="s">
        <v>291</v>
      </c>
      <c r="C20" s="69" t="s">
        <v>298</v>
      </c>
      <c r="D20" s="69"/>
      <c r="E20" s="69"/>
      <c r="F20" s="69" t="s">
        <v>299</v>
      </c>
      <c r="G20" s="121">
        <v>1.4</v>
      </c>
    </row>
    <row r="21" spans="1:7" ht="45">
      <c r="A21" s="124" t="s">
        <v>289</v>
      </c>
      <c r="B21" s="69" t="s">
        <v>293</v>
      </c>
      <c r="C21" s="69" t="s">
        <v>300</v>
      </c>
      <c r="D21" s="69"/>
      <c r="E21" s="69"/>
      <c r="F21" s="69"/>
      <c r="G21" s="121">
        <v>1.6</v>
      </c>
    </row>
    <row r="22" spans="1:7" s="3" customFormat="1" ht="60">
      <c r="A22" s="124" t="s">
        <v>207</v>
      </c>
      <c r="B22" s="69" t="s">
        <v>294</v>
      </c>
      <c r="C22" s="69" t="s">
        <v>302</v>
      </c>
      <c r="D22" s="69"/>
      <c r="E22" s="69"/>
      <c r="F22" s="69"/>
      <c r="G22" s="121" t="s">
        <v>297</v>
      </c>
    </row>
    <row r="23" spans="1:7" s="3" customFormat="1" ht="60">
      <c r="A23" s="124" t="s">
        <v>208</v>
      </c>
      <c r="B23" s="69" t="s">
        <v>296</v>
      </c>
      <c r="C23" s="127" t="s">
        <v>220</v>
      </c>
      <c r="D23" s="69"/>
      <c r="E23" s="69"/>
      <c r="F23" s="69"/>
      <c r="G23" s="121" t="s">
        <v>297</v>
      </c>
    </row>
    <row r="24" spans="1:7" ht="90">
      <c r="A24" s="124" t="s">
        <v>290</v>
      </c>
      <c r="B24" s="69" t="s">
        <v>295</v>
      </c>
      <c r="C24" s="69"/>
      <c r="D24" s="69"/>
      <c r="E24" s="69"/>
      <c r="F24" s="69"/>
      <c r="G24" s="123" t="s">
        <v>297</v>
      </c>
    </row>
    <row r="25" spans="1:7">
      <c r="A25" s="110"/>
      <c r="B25" s="114"/>
      <c r="C25" s="114"/>
      <c r="D25" s="106"/>
      <c r="E25" s="106"/>
      <c r="F25" s="106"/>
      <c r="G25" s="58"/>
    </row>
    <row r="26" spans="1:7">
      <c r="A26" s="110"/>
      <c r="B26" s="69"/>
      <c r="C26" s="69"/>
      <c r="D26" s="106"/>
      <c r="E26" s="106"/>
      <c r="F26" s="106"/>
      <c r="G26" s="58"/>
    </row>
    <row r="27" spans="1:7">
      <c r="A27" s="110"/>
      <c r="B27" s="69"/>
      <c r="C27" s="69"/>
      <c r="D27" s="106"/>
      <c r="E27" s="106"/>
      <c r="F27" s="106"/>
      <c r="G27" s="58"/>
    </row>
    <row r="28" spans="1:7">
      <c r="A28" s="110"/>
      <c r="B28" s="69"/>
      <c r="C28" s="69"/>
      <c r="D28" s="106"/>
      <c r="E28" s="106"/>
      <c r="F28" s="106"/>
      <c r="G28" s="58"/>
    </row>
    <row r="29" spans="1:7">
      <c r="A29" s="110"/>
      <c r="B29" s="69"/>
      <c r="C29" s="69"/>
      <c r="D29" s="106"/>
      <c r="E29" s="106"/>
      <c r="F29" s="106"/>
      <c r="G29" s="58"/>
    </row>
    <row r="30" spans="1:7">
      <c r="A30" s="110"/>
      <c r="B30" s="69"/>
      <c r="C30" s="69"/>
      <c r="D30" s="106"/>
      <c r="E30" s="106"/>
      <c r="F30" s="106"/>
      <c r="G30" s="58"/>
    </row>
    <row r="31" spans="1:7">
      <c r="A31" s="110"/>
      <c r="B31" s="69"/>
      <c r="C31" s="69"/>
      <c r="D31" s="106"/>
      <c r="E31" s="106"/>
      <c r="F31" s="106"/>
      <c r="G31" s="58"/>
    </row>
    <row r="32" spans="1:7">
      <c r="A32" s="110"/>
      <c r="B32" s="69"/>
      <c r="C32" s="69"/>
      <c r="D32" s="106"/>
      <c r="E32" s="106"/>
      <c r="F32" s="106"/>
      <c r="G32" s="58"/>
    </row>
    <row r="33" spans="1:7">
      <c r="A33" s="110"/>
      <c r="B33" s="69"/>
      <c r="C33" s="69"/>
      <c r="D33" s="106"/>
      <c r="E33" s="106"/>
      <c r="F33" s="106"/>
      <c r="G33" s="58"/>
    </row>
    <row r="34" spans="1:7">
      <c r="A34" s="110"/>
      <c r="B34" s="69"/>
      <c r="C34" s="69"/>
      <c r="D34" s="106"/>
      <c r="E34" s="106"/>
      <c r="F34" s="106"/>
      <c r="G34" s="58"/>
    </row>
    <row r="35" spans="1:7">
      <c r="A35" s="110"/>
      <c r="B35" s="69"/>
      <c r="C35" s="69"/>
      <c r="D35" s="106"/>
      <c r="E35" s="106"/>
      <c r="F35" s="106"/>
      <c r="G35" s="58"/>
    </row>
    <row r="36" spans="1:7">
      <c r="A36" s="110"/>
      <c r="B36" s="69"/>
      <c r="C36" s="69"/>
      <c r="D36" s="106"/>
      <c r="E36" s="106"/>
      <c r="F36" s="106"/>
      <c r="G36" s="58"/>
    </row>
    <row r="37" spans="1:7">
      <c r="A37" s="110"/>
      <c r="B37" s="69"/>
      <c r="C37" s="69"/>
      <c r="D37" s="106"/>
      <c r="E37" s="106"/>
      <c r="F37" s="106"/>
      <c r="G37" s="58"/>
    </row>
    <row r="38" spans="1:7">
      <c r="A38" s="110"/>
      <c r="B38" s="68"/>
      <c r="C38" s="68"/>
      <c r="D38" s="109"/>
      <c r="E38" s="109"/>
      <c r="F38" s="109"/>
      <c r="G38" s="58"/>
    </row>
    <row r="39" spans="1:7">
      <c r="A39" s="110"/>
      <c r="B39" s="68"/>
      <c r="C39" s="68"/>
      <c r="D39" s="109"/>
      <c r="E39" s="109"/>
      <c r="F39" s="109"/>
      <c r="G39" s="58"/>
    </row>
    <row r="40" spans="1:7">
      <c r="A40" s="110"/>
      <c r="B40" s="69"/>
      <c r="C40" s="69"/>
      <c r="D40" s="106"/>
      <c r="E40" s="106"/>
      <c r="F40" s="106"/>
      <c r="G40" s="58"/>
    </row>
    <row r="41" spans="1:7">
      <c r="A41" s="110"/>
      <c r="B41" s="69"/>
      <c r="C41" s="69"/>
      <c r="D41" s="106"/>
      <c r="E41" s="106"/>
      <c r="F41" s="106"/>
      <c r="G41" s="58"/>
    </row>
    <row r="42" spans="1:7" ht="13">
      <c r="A42" s="110"/>
      <c r="B42" s="105"/>
      <c r="C42" s="105"/>
      <c r="D42" s="105"/>
      <c r="E42" s="105"/>
      <c r="F42" s="105"/>
      <c r="G42" s="58"/>
    </row>
    <row r="43" spans="1:7">
      <c r="A43" s="110"/>
      <c r="B43" s="69"/>
      <c r="C43" s="69"/>
      <c r="D43" s="106"/>
      <c r="E43" s="106"/>
      <c r="F43" s="106"/>
      <c r="G43" s="58"/>
    </row>
    <row r="44" spans="1:7">
      <c r="A44" s="110"/>
      <c r="B44" s="69"/>
      <c r="C44" s="69"/>
      <c r="D44" s="106"/>
      <c r="E44" s="106"/>
      <c r="F44" s="106"/>
      <c r="G44" s="58"/>
    </row>
    <row r="45" spans="1:7">
      <c r="A45" s="110"/>
      <c r="B45" s="69"/>
      <c r="C45" s="69"/>
      <c r="D45" s="106"/>
      <c r="E45" s="106"/>
      <c r="F45" s="106"/>
      <c r="G45" s="58"/>
    </row>
    <row r="46" spans="1:7">
      <c r="A46" s="110"/>
      <c r="B46" s="69"/>
      <c r="C46" s="69"/>
      <c r="D46" s="106"/>
      <c r="E46" s="106"/>
      <c r="F46" s="106"/>
      <c r="G46" s="58"/>
    </row>
    <row r="47" spans="1:7">
      <c r="A47" s="110"/>
      <c r="B47" s="69"/>
      <c r="C47" s="69"/>
      <c r="D47" s="106"/>
      <c r="E47" s="106"/>
      <c r="F47" s="106"/>
      <c r="G47" s="58"/>
    </row>
    <row r="48" spans="1:7">
      <c r="A48" s="110"/>
      <c r="B48" s="69"/>
      <c r="C48" s="69"/>
      <c r="D48" s="106"/>
      <c r="E48" s="106"/>
      <c r="F48" s="106"/>
      <c r="G48" s="58"/>
    </row>
    <row r="49" spans="1:7">
      <c r="A49" s="110"/>
      <c r="B49" s="69"/>
      <c r="C49" s="69"/>
      <c r="D49" s="106"/>
      <c r="E49" s="106"/>
      <c r="F49" s="106"/>
      <c r="G49" s="58"/>
    </row>
    <row r="50" spans="1:7">
      <c r="A50" s="110"/>
      <c r="B50" s="69"/>
      <c r="C50" s="69"/>
      <c r="D50" s="106"/>
      <c r="E50" s="106"/>
      <c r="F50" s="106"/>
      <c r="G50" s="58"/>
    </row>
    <row r="51" spans="1:7">
      <c r="A51" s="110"/>
      <c r="B51" s="69"/>
      <c r="C51" s="69"/>
      <c r="D51" s="106"/>
      <c r="E51" s="106"/>
      <c r="F51" s="106"/>
      <c r="G51" s="58"/>
    </row>
    <row r="52" spans="1:7">
      <c r="A52" s="110"/>
      <c r="B52" s="69"/>
      <c r="C52" s="69"/>
      <c r="D52" s="106"/>
      <c r="E52" s="106"/>
      <c r="F52" s="106"/>
      <c r="G52" s="58"/>
    </row>
    <row r="53" spans="1:7">
      <c r="A53" s="110"/>
      <c r="B53" s="69"/>
      <c r="C53" s="69"/>
      <c r="D53" s="106"/>
      <c r="E53" s="106"/>
      <c r="F53" s="106"/>
      <c r="G53" s="58"/>
    </row>
    <row r="54" spans="1:7">
      <c r="A54" s="110"/>
      <c r="B54" s="69"/>
      <c r="C54" s="69"/>
      <c r="D54" s="106"/>
      <c r="E54" s="106"/>
      <c r="F54" s="106"/>
      <c r="G54" s="58"/>
    </row>
    <row r="55" spans="1:7">
      <c r="A55" s="110"/>
      <c r="B55" s="69"/>
      <c r="C55" s="69"/>
      <c r="D55" s="106"/>
      <c r="E55" s="106"/>
      <c r="F55" s="106"/>
      <c r="G55" s="58"/>
    </row>
    <row r="56" spans="1:7">
      <c r="A56" s="110"/>
      <c r="B56" s="69"/>
      <c r="C56" s="69"/>
      <c r="D56" s="106"/>
      <c r="E56" s="106"/>
      <c r="F56" s="106"/>
      <c r="G56" s="58"/>
    </row>
    <row r="57" spans="1:7">
      <c r="A57" s="110"/>
      <c r="B57" s="69"/>
      <c r="C57" s="69"/>
      <c r="D57" s="106"/>
      <c r="E57" s="106"/>
      <c r="F57" s="106"/>
      <c r="G57" s="58"/>
    </row>
    <row r="58" spans="1:7">
      <c r="A58" s="110"/>
      <c r="B58" s="69"/>
      <c r="C58" s="69"/>
      <c r="D58" s="106"/>
      <c r="E58" s="106"/>
      <c r="F58" s="106"/>
      <c r="G58" s="58"/>
    </row>
    <row r="59" spans="1:7">
      <c r="A59" s="110"/>
      <c r="B59" s="69"/>
      <c r="C59" s="69"/>
      <c r="D59" s="106"/>
      <c r="E59" s="106"/>
      <c r="F59" s="106"/>
      <c r="G59" s="58"/>
    </row>
    <row r="60" spans="1:7">
      <c r="A60" s="110"/>
      <c r="B60" s="69"/>
      <c r="C60" s="69"/>
      <c r="D60" s="106"/>
      <c r="E60" s="106"/>
      <c r="F60" s="106"/>
      <c r="G60" s="58"/>
    </row>
    <row r="61" spans="1:7">
      <c r="A61" s="110"/>
      <c r="B61" s="69"/>
      <c r="C61" s="69"/>
      <c r="D61" s="106"/>
      <c r="E61" s="106"/>
      <c r="F61" s="106"/>
      <c r="G61" s="58"/>
    </row>
    <row r="62" spans="1:7">
      <c r="A62" s="110"/>
      <c r="B62" s="69"/>
      <c r="C62" s="69"/>
      <c r="D62" s="106"/>
      <c r="E62" s="106"/>
      <c r="F62" s="106"/>
      <c r="G62" s="58"/>
    </row>
    <row r="63" spans="1:7">
      <c r="A63" s="110"/>
      <c r="B63" s="69"/>
      <c r="C63" s="69"/>
      <c r="D63" s="106"/>
      <c r="E63" s="106"/>
      <c r="F63" s="106"/>
      <c r="G63" s="58"/>
    </row>
    <row r="64" spans="1:7">
      <c r="A64" s="110"/>
      <c r="B64" s="69"/>
      <c r="C64" s="69"/>
      <c r="D64" s="106"/>
      <c r="E64" s="106"/>
      <c r="F64" s="106"/>
      <c r="G64" s="58"/>
    </row>
    <row r="65" spans="1:7">
      <c r="A65" s="110"/>
      <c r="B65" s="69"/>
      <c r="C65" s="69"/>
      <c r="D65" s="106"/>
      <c r="E65" s="106"/>
      <c r="F65" s="106"/>
      <c r="G65" s="58"/>
    </row>
    <row r="66" spans="1:7">
      <c r="A66" s="110"/>
      <c r="B66" s="69"/>
      <c r="C66" s="69"/>
      <c r="D66" s="106"/>
      <c r="E66" s="106"/>
      <c r="F66" s="106"/>
      <c r="G66" s="58"/>
    </row>
    <row r="67" spans="1:7">
      <c r="A67" s="110"/>
      <c r="B67" s="69"/>
      <c r="C67" s="69"/>
      <c r="D67" s="106"/>
      <c r="E67" s="106"/>
      <c r="F67" s="106"/>
      <c r="G67" s="58"/>
    </row>
    <row r="68" spans="1:7">
      <c r="A68" s="110"/>
      <c r="B68" s="69"/>
      <c r="C68" s="69"/>
      <c r="D68" s="106"/>
      <c r="E68" s="106"/>
      <c r="F68" s="106"/>
      <c r="G68" s="58"/>
    </row>
    <row r="69" spans="1:7">
      <c r="A69" s="110"/>
      <c r="B69" s="106"/>
      <c r="C69" s="106"/>
      <c r="D69" s="106"/>
      <c r="E69" s="106"/>
      <c r="F69" s="106"/>
      <c r="G69" s="58"/>
    </row>
    <row r="70" spans="1:7">
      <c r="A70" s="110"/>
      <c r="B70" s="106"/>
      <c r="C70" s="106"/>
      <c r="D70" s="106"/>
      <c r="E70" s="106"/>
      <c r="F70" s="106"/>
      <c r="G70" s="58"/>
    </row>
    <row r="71" spans="1:7">
      <c r="A71" s="110"/>
      <c r="B71" s="76"/>
      <c r="C71" s="76"/>
      <c r="D71" s="76"/>
      <c r="E71" s="76"/>
      <c r="F71" s="76"/>
      <c r="G71" s="58"/>
    </row>
    <row r="72" spans="1:7">
      <c r="A72" s="110"/>
      <c r="B72" s="76"/>
      <c r="C72" s="76"/>
      <c r="D72" s="76"/>
      <c r="E72" s="76"/>
      <c r="F72" s="76"/>
      <c r="G72" s="58"/>
    </row>
    <row r="73" spans="1:7">
      <c r="A73" s="110"/>
      <c r="B73" s="106"/>
      <c r="C73" s="106"/>
      <c r="D73" s="106"/>
      <c r="E73" s="106"/>
      <c r="F73" s="106"/>
      <c r="G73" s="58"/>
    </row>
    <row r="74" spans="1:7">
      <c r="A74" s="110"/>
      <c r="B74" s="107"/>
      <c r="C74" s="107"/>
      <c r="D74" s="107"/>
      <c r="E74" s="107"/>
      <c r="F74" s="107"/>
      <c r="G74" s="58"/>
    </row>
    <row r="75" spans="1:7">
      <c r="A75" s="110"/>
      <c r="B75" s="107"/>
      <c r="C75" s="107"/>
      <c r="D75" s="107"/>
      <c r="E75" s="107"/>
      <c r="F75" s="107"/>
      <c r="G75" s="58"/>
    </row>
    <row r="76" spans="1:7">
      <c r="A76" s="110"/>
      <c r="B76" s="107"/>
      <c r="C76" s="107"/>
      <c r="D76" s="107"/>
      <c r="E76" s="107"/>
      <c r="F76" s="107"/>
      <c r="G76" s="58"/>
    </row>
    <row r="77" spans="1:7">
      <c r="A77" s="110"/>
      <c r="B77" s="107"/>
      <c r="C77" s="107"/>
      <c r="D77" s="107"/>
      <c r="E77" s="107"/>
      <c r="F77" s="107"/>
      <c r="G77" s="58"/>
    </row>
    <row r="78" spans="1:7">
      <c r="A78" s="110"/>
      <c r="B78" s="107"/>
      <c r="C78" s="107"/>
      <c r="D78" s="107"/>
      <c r="E78" s="107"/>
      <c r="F78" s="107"/>
      <c r="G78" s="58"/>
    </row>
    <row r="79" spans="1:7">
      <c r="A79" s="110"/>
      <c r="B79" s="107"/>
      <c r="C79" s="107"/>
      <c r="D79" s="107"/>
      <c r="E79" s="107"/>
      <c r="F79" s="107"/>
      <c r="G79" s="58"/>
    </row>
    <row r="80" spans="1:7">
      <c r="A80" s="110"/>
      <c r="B80" s="107"/>
      <c r="C80" s="107"/>
      <c r="D80" s="107"/>
      <c r="E80" s="107"/>
      <c r="F80" s="107"/>
      <c r="G80" s="58"/>
    </row>
    <row r="81" spans="1:7">
      <c r="A81" s="110"/>
      <c r="B81" s="107"/>
      <c r="C81" s="107"/>
      <c r="D81" s="107"/>
      <c r="E81" s="107"/>
      <c r="F81" s="107"/>
      <c r="G81" s="58"/>
    </row>
    <row r="82" spans="1:7">
      <c r="A82" s="110"/>
      <c r="B82" s="107"/>
      <c r="C82" s="107"/>
      <c r="D82" s="107"/>
      <c r="E82" s="107"/>
      <c r="F82" s="107"/>
      <c r="G82" s="58"/>
    </row>
    <row r="83" spans="1:7">
      <c r="A83" s="110"/>
      <c r="B83" s="107"/>
      <c r="C83" s="107"/>
      <c r="D83" s="107"/>
      <c r="E83" s="107"/>
      <c r="F83" s="107"/>
      <c r="G83" s="58"/>
    </row>
    <row r="84" spans="1:7">
      <c r="A84" s="110"/>
      <c r="B84" s="107"/>
      <c r="C84" s="107"/>
      <c r="D84" s="107"/>
      <c r="E84" s="107"/>
      <c r="F84" s="107"/>
      <c r="G84" s="58"/>
    </row>
    <row r="85" spans="1:7">
      <c r="A85" s="110"/>
      <c r="B85" s="107"/>
      <c r="C85" s="107"/>
      <c r="D85" s="107"/>
      <c r="E85" s="107"/>
      <c r="F85" s="107"/>
      <c r="G85" s="58"/>
    </row>
    <row r="86" spans="1:7">
      <c r="A86" s="110"/>
      <c r="B86" s="107"/>
      <c r="C86" s="107"/>
      <c r="D86" s="107"/>
      <c r="E86" s="107"/>
      <c r="F86" s="107"/>
      <c r="G86" s="58"/>
    </row>
    <row r="87" spans="1:7">
      <c r="A87" s="110"/>
      <c r="B87" s="107"/>
      <c r="C87" s="107"/>
      <c r="D87" s="107"/>
      <c r="E87" s="107"/>
      <c r="F87" s="107"/>
      <c r="G87" s="58"/>
    </row>
    <row r="88" spans="1:7">
      <c r="A88" s="110"/>
      <c r="B88" s="107"/>
      <c r="C88" s="107"/>
      <c r="D88" s="107"/>
      <c r="E88" s="107"/>
      <c r="F88" s="107"/>
      <c r="G88" s="58"/>
    </row>
    <row r="89" spans="1:7">
      <c r="A89" s="110"/>
      <c r="B89" s="107"/>
      <c r="C89" s="107"/>
      <c r="D89" s="107"/>
      <c r="E89" s="107"/>
      <c r="F89" s="107"/>
      <c r="G89" s="58"/>
    </row>
    <row r="90" spans="1:7">
      <c r="A90" s="110"/>
      <c r="B90" s="107"/>
      <c r="C90" s="107"/>
      <c r="D90" s="107"/>
      <c r="E90" s="107"/>
      <c r="F90" s="107"/>
      <c r="G90" s="58"/>
    </row>
    <row r="91" spans="1:7">
      <c r="A91" s="110"/>
      <c r="B91" s="107"/>
      <c r="C91" s="107"/>
      <c r="D91" s="107"/>
      <c r="E91" s="107"/>
      <c r="F91" s="107"/>
      <c r="G91" s="58"/>
    </row>
    <row r="92" spans="1:7">
      <c r="A92" s="110"/>
      <c r="B92" s="107"/>
      <c r="C92" s="107"/>
      <c r="D92" s="107"/>
      <c r="E92" s="107"/>
      <c r="F92" s="107"/>
      <c r="G92" s="58"/>
    </row>
    <row r="93" spans="1:7">
      <c r="A93" s="110"/>
      <c r="B93" s="107"/>
      <c r="C93" s="107"/>
      <c r="D93" s="107"/>
      <c r="E93" s="107"/>
      <c r="F93" s="107"/>
      <c r="G93" s="58"/>
    </row>
    <row r="94" spans="1:7">
      <c r="A94" s="110"/>
      <c r="B94" s="107"/>
      <c r="C94" s="107"/>
      <c r="D94" s="107"/>
      <c r="E94" s="107"/>
      <c r="F94" s="107"/>
      <c r="G94" s="58"/>
    </row>
    <row r="95" spans="1:7">
      <c r="A95" s="110"/>
      <c r="B95" s="107"/>
      <c r="C95" s="107"/>
      <c r="D95" s="107"/>
      <c r="E95" s="107"/>
      <c r="F95" s="107"/>
      <c r="G95" s="58"/>
    </row>
    <row r="96" spans="1:7">
      <c r="A96" s="110"/>
      <c r="B96" s="107"/>
      <c r="C96" s="107"/>
      <c r="D96" s="107"/>
      <c r="E96" s="107"/>
      <c r="F96" s="107"/>
      <c r="G96" s="58"/>
    </row>
    <row r="97" spans="1:7">
      <c r="A97" s="110"/>
      <c r="B97" s="107"/>
      <c r="C97" s="107"/>
      <c r="D97" s="107"/>
      <c r="E97" s="107"/>
      <c r="F97" s="107"/>
      <c r="G97" s="58"/>
    </row>
    <row r="98" spans="1:7">
      <c r="A98" s="110"/>
      <c r="B98" s="107"/>
      <c r="C98" s="107"/>
      <c r="D98" s="107"/>
      <c r="E98" s="107"/>
      <c r="F98" s="107"/>
      <c r="G98" s="58"/>
    </row>
    <row r="99" spans="1:7">
      <c r="A99" s="110"/>
      <c r="B99" s="107"/>
      <c r="C99" s="107"/>
      <c r="D99" s="107"/>
      <c r="E99" s="107"/>
      <c r="F99" s="107"/>
      <c r="G99" s="58"/>
    </row>
    <row r="100" spans="1:7">
      <c r="A100" s="110"/>
      <c r="B100" s="107"/>
      <c r="C100" s="107"/>
      <c r="D100" s="107"/>
      <c r="E100" s="107"/>
      <c r="F100" s="107"/>
      <c r="G100" s="58"/>
    </row>
    <row r="101" spans="1:7">
      <c r="A101" s="110"/>
      <c r="B101" s="107"/>
      <c r="C101" s="107"/>
      <c r="D101" s="107"/>
      <c r="E101" s="107"/>
      <c r="F101" s="107"/>
      <c r="G101" s="58"/>
    </row>
    <row r="102" spans="1:7">
      <c r="A102" s="110"/>
      <c r="B102" s="107"/>
      <c r="C102" s="107"/>
      <c r="D102" s="107"/>
      <c r="E102" s="107"/>
      <c r="F102" s="107"/>
      <c r="G102" s="58"/>
    </row>
    <row r="103" spans="1:7">
      <c r="A103" s="110"/>
      <c r="B103" s="107"/>
      <c r="C103" s="107"/>
      <c r="D103" s="107"/>
      <c r="E103" s="107"/>
      <c r="F103" s="107"/>
      <c r="G103" s="58"/>
    </row>
    <row r="104" spans="1:7">
      <c r="A104" s="110"/>
      <c r="B104" s="107"/>
      <c r="C104" s="107"/>
      <c r="D104" s="107"/>
      <c r="E104" s="107"/>
      <c r="F104" s="107"/>
      <c r="G104" s="58"/>
    </row>
    <row r="105" spans="1:7">
      <c r="A105" s="110"/>
      <c r="B105" s="107"/>
      <c r="C105" s="107"/>
      <c r="D105" s="107"/>
      <c r="E105" s="107"/>
      <c r="F105" s="107"/>
      <c r="G105" s="58"/>
    </row>
    <row r="106" spans="1:7">
      <c r="A106" s="110"/>
      <c r="B106" s="107"/>
      <c r="C106" s="107"/>
      <c r="D106" s="107"/>
      <c r="E106" s="107"/>
      <c r="F106" s="107"/>
      <c r="G106" s="58"/>
    </row>
    <row r="107" spans="1:7">
      <c r="A107" s="110"/>
      <c r="B107" s="107"/>
      <c r="C107" s="107"/>
      <c r="D107" s="107"/>
      <c r="E107" s="107"/>
      <c r="F107" s="107"/>
      <c r="G107" s="58"/>
    </row>
    <row r="108" spans="1:7">
      <c r="A108" s="110"/>
      <c r="B108" s="107"/>
      <c r="C108" s="107"/>
      <c r="D108" s="107"/>
      <c r="E108" s="107"/>
      <c r="F108" s="107"/>
      <c r="G108" s="58"/>
    </row>
    <row r="109" spans="1:7">
      <c r="A109" s="110"/>
      <c r="B109" s="107"/>
      <c r="C109" s="107"/>
      <c r="D109" s="107"/>
      <c r="E109" s="107"/>
      <c r="F109" s="107"/>
      <c r="G109" s="58"/>
    </row>
    <row r="110" spans="1:7">
      <c r="A110" s="110"/>
      <c r="B110" s="107"/>
      <c r="C110" s="107"/>
      <c r="D110" s="107"/>
      <c r="E110" s="107"/>
      <c r="F110" s="107"/>
      <c r="G110" s="58"/>
    </row>
    <row r="111" spans="1:7">
      <c r="A111" s="110"/>
      <c r="B111" s="107"/>
      <c r="C111" s="107"/>
      <c r="D111" s="107"/>
      <c r="E111" s="107"/>
      <c r="F111" s="107"/>
      <c r="G111" s="58"/>
    </row>
    <row r="112" spans="1:7">
      <c r="A112" s="110"/>
      <c r="B112" s="107"/>
      <c r="C112" s="107"/>
      <c r="D112" s="107"/>
      <c r="E112" s="107"/>
      <c r="F112" s="107"/>
      <c r="G112" s="58"/>
    </row>
    <row r="113" spans="1:7">
      <c r="A113" s="110"/>
      <c r="B113" s="107"/>
      <c r="C113" s="107"/>
      <c r="D113" s="107"/>
      <c r="E113" s="107"/>
      <c r="F113" s="107"/>
      <c r="G113" s="58"/>
    </row>
    <row r="114" spans="1:7">
      <c r="A114" s="110"/>
      <c r="B114" s="107"/>
      <c r="C114" s="107"/>
      <c r="D114" s="107"/>
      <c r="E114" s="107"/>
      <c r="F114" s="107"/>
      <c r="G114" s="58"/>
    </row>
    <row r="115" spans="1:7">
      <c r="A115" s="110"/>
      <c r="B115" s="107"/>
      <c r="C115" s="107"/>
      <c r="D115" s="107"/>
      <c r="E115" s="107"/>
      <c r="F115" s="107"/>
      <c r="G115" s="58"/>
    </row>
    <row r="116" spans="1:7">
      <c r="A116" s="110"/>
      <c r="B116" s="107"/>
      <c r="C116" s="107"/>
      <c r="D116" s="107"/>
      <c r="E116" s="107"/>
      <c r="F116" s="107"/>
      <c r="G116" s="58"/>
    </row>
    <row r="117" spans="1:7">
      <c r="A117" s="110"/>
      <c r="B117" s="107"/>
      <c r="C117" s="107"/>
      <c r="D117" s="107"/>
      <c r="E117" s="107"/>
      <c r="F117" s="107"/>
      <c r="G117" s="58"/>
    </row>
    <row r="118" spans="1:7">
      <c r="A118" s="110"/>
      <c r="B118" s="107"/>
      <c r="C118" s="107"/>
      <c r="D118" s="107"/>
      <c r="E118" s="107"/>
      <c r="F118" s="107"/>
      <c r="G118" s="58"/>
    </row>
    <row r="119" spans="1:7">
      <c r="A119" s="110"/>
      <c r="B119" s="107"/>
      <c r="C119" s="107"/>
      <c r="D119" s="107"/>
      <c r="E119" s="107"/>
      <c r="F119" s="107"/>
      <c r="G119" s="58"/>
    </row>
    <row r="120" spans="1:7">
      <c r="A120" s="110"/>
      <c r="B120" s="107"/>
      <c r="C120" s="107"/>
      <c r="D120" s="107"/>
      <c r="E120" s="107"/>
      <c r="F120" s="107"/>
      <c r="G120" s="58"/>
    </row>
    <row r="121" spans="1:7">
      <c r="A121" s="110"/>
      <c r="B121" s="107"/>
      <c r="C121" s="107"/>
      <c r="D121" s="107"/>
      <c r="E121" s="107"/>
      <c r="F121" s="107"/>
      <c r="G121" s="58"/>
    </row>
    <row r="122" spans="1:7">
      <c r="A122" s="110"/>
      <c r="B122" s="107"/>
      <c r="C122" s="107"/>
      <c r="D122" s="107"/>
      <c r="E122" s="107"/>
      <c r="F122" s="107"/>
      <c r="G122" s="58"/>
    </row>
    <row r="123" spans="1:7">
      <c r="A123" s="110"/>
      <c r="B123" s="107"/>
      <c r="C123" s="107"/>
      <c r="D123" s="107"/>
      <c r="E123" s="107"/>
      <c r="F123" s="107"/>
      <c r="G123" s="58"/>
    </row>
    <row r="124" spans="1:7">
      <c r="A124" s="110"/>
      <c r="B124" s="107"/>
      <c r="C124" s="107"/>
      <c r="D124" s="107"/>
      <c r="E124" s="107"/>
      <c r="F124" s="107"/>
      <c r="G124" s="58"/>
    </row>
    <row r="125" spans="1:7">
      <c r="A125" s="110"/>
      <c r="B125" s="107"/>
      <c r="C125" s="107"/>
      <c r="D125" s="107"/>
      <c r="E125" s="107"/>
      <c r="F125" s="107"/>
      <c r="G125" s="58"/>
    </row>
    <row r="126" spans="1:7">
      <c r="A126" s="110"/>
      <c r="B126" s="107"/>
      <c r="C126" s="107"/>
      <c r="D126" s="107"/>
      <c r="E126" s="107"/>
      <c r="F126" s="107"/>
      <c r="G126" s="58"/>
    </row>
    <row r="127" spans="1:7">
      <c r="A127" s="110"/>
      <c r="B127" s="107"/>
      <c r="C127" s="107"/>
      <c r="D127" s="107"/>
      <c r="E127" s="107"/>
      <c r="F127" s="107"/>
      <c r="G127" s="58"/>
    </row>
    <row r="128" spans="1:7">
      <c r="A128" s="110"/>
      <c r="B128" s="107"/>
      <c r="C128" s="107"/>
      <c r="D128" s="107"/>
      <c r="E128" s="107"/>
      <c r="F128" s="107"/>
      <c r="G128" s="58"/>
    </row>
    <row r="129" spans="1:7">
      <c r="A129" s="110"/>
      <c r="B129" s="107"/>
      <c r="C129" s="107"/>
      <c r="D129" s="107"/>
      <c r="E129" s="107"/>
      <c r="F129" s="107"/>
      <c r="G129" s="58"/>
    </row>
    <row r="130" spans="1:7">
      <c r="A130" s="110"/>
      <c r="B130" s="107"/>
      <c r="C130" s="107"/>
      <c r="D130" s="107"/>
      <c r="E130" s="107"/>
      <c r="F130" s="107"/>
      <c r="G130" s="58"/>
    </row>
    <row r="131" spans="1:7">
      <c r="A131" s="110"/>
      <c r="B131" s="107"/>
      <c r="C131" s="107"/>
      <c r="D131" s="107"/>
      <c r="E131" s="107"/>
      <c r="F131" s="107"/>
      <c r="G131" s="58"/>
    </row>
    <row r="132" spans="1:7">
      <c r="A132" s="110"/>
      <c r="B132" s="107"/>
      <c r="C132" s="107"/>
      <c r="D132" s="107"/>
      <c r="E132" s="107"/>
      <c r="F132" s="107"/>
      <c r="G132" s="58"/>
    </row>
    <row r="133" spans="1:7">
      <c r="A133" s="110"/>
      <c r="B133" s="107"/>
      <c r="C133" s="107"/>
      <c r="D133" s="107"/>
      <c r="E133" s="107"/>
      <c r="F133" s="107"/>
      <c r="G133" s="58"/>
    </row>
    <row r="134" spans="1:7">
      <c r="A134" s="110"/>
      <c r="B134" s="107"/>
      <c r="C134" s="107"/>
      <c r="D134" s="107"/>
      <c r="E134" s="107"/>
      <c r="F134" s="107"/>
      <c r="G134" s="58"/>
    </row>
    <row r="135" spans="1:7">
      <c r="A135" s="110"/>
      <c r="B135" s="107"/>
      <c r="C135" s="107"/>
      <c r="D135" s="107"/>
      <c r="E135" s="107"/>
      <c r="F135" s="107"/>
      <c r="G135" s="58"/>
    </row>
    <row r="136" spans="1:7">
      <c r="A136" s="110"/>
      <c r="B136" s="107"/>
      <c r="C136" s="107"/>
      <c r="D136" s="107"/>
      <c r="E136" s="107"/>
      <c r="F136" s="107"/>
      <c r="G136" s="58"/>
    </row>
    <row r="137" spans="1:7">
      <c r="A137" s="110"/>
      <c r="B137" s="107"/>
      <c r="C137" s="107"/>
      <c r="D137" s="107"/>
      <c r="E137" s="107"/>
      <c r="F137" s="107"/>
      <c r="G137" s="58"/>
    </row>
    <row r="138" spans="1:7">
      <c r="A138" s="110"/>
      <c r="B138" s="107"/>
      <c r="C138" s="107"/>
      <c r="D138" s="107"/>
      <c r="E138" s="107"/>
      <c r="F138" s="107"/>
      <c r="G138" s="58"/>
    </row>
    <row r="139" spans="1:7">
      <c r="A139" s="110"/>
      <c r="B139" s="107"/>
      <c r="C139" s="107"/>
      <c r="D139" s="107"/>
      <c r="E139" s="107"/>
      <c r="F139" s="107"/>
      <c r="G139" s="58"/>
    </row>
    <row r="140" spans="1:7">
      <c r="A140" s="110"/>
      <c r="B140" s="107"/>
      <c r="C140" s="107"/>
      <c r="D140" s="107"/>
      <c r="E140" s="107"/>
      <c r="F140" s="107"/>
      <c r="G140" s="58"/>
    </row>
    <row r="141" spans="1:7">
      <c r="A141" s="110"/>
      <c r="B141" s="107"/>
      <c r="C141" s="107"/>
      <c r="D141" s="107"/>
      <c r="E141" s="107"/>
      <c r="F141" s="107"/>
      <c r="G141" s="58"/>
    </row>
    <row r="142" spans="1:7">
      <c r="A142" s="110"/>
      <c r="B142" s="107"/>
      <c r="C142" s="107"/>
      <c r="D142" s="107"/>
      <c r="E142" s="107"/>
      <c r="F142" s="107"/>
      <c r="G142" s="58"/>
    </row>
    <row r="143" spans="1:7">
      <c r="A143" s="110"/>
      <c r="B143" s="107"/>
      <c r="C143" s="107"/>
      <c r="D143" s="107"/>
      <c r="E143" s="107"/>
      <c r="F143" s="107"/>
      <c r="G143" s="58"/>
    </row>
    <row r="144" spans="1:7">
      <c r="A144" s="110"/>
      <c r="B144" s="107"/>
      <c r="C144" s="107"/>
      <c r="D144" s="107"/>
      <c r="E144" s="107"/>
      <c r="F144" s="107"/>
      <c r="G144" s="58"/>
    </row>
    <row r="145" spans="1:7">
      <c r="A145" s="110"/>
      <c r="B145" s="107"/>
      <c r="C145" s="107"/>
      <c r="D145" s="107"/>
      <c r="E145" s="107"/>
      <c r="F145" s="107"/>
      <c r="G145" s="58"/>
    </row>
    <row r="146" spans="1:7">
      <c r="A146" s="110"/>
      <c r="B146" s="107"/>
      <c r="C146" s="107"/>
      <c r="D146" s="107"/>
      <c r="E146" s="107"/>
      <c r="F146" s="107"/>
      <c r="G146" s="58"/>
    </row>
    <row r="147" spans="1:7">
      <c r="A147" s="110"/>
      <c r="B147" s="107"/>
      <c r="C147" s="107"/>
      <c r="D147" s="107"/>
      <c r="E147" s="107"/>
      <c r="F147" s="107"/>
      <c r="G147" s="58"/>
    </row>
    <row r="148" spans="1:7">
      <c r="A148" s="110"/>
      <c r="B148" s="107"/>
      <c r="C148" s="107"/>
      <c r="D148" s="107"/>
      <c r="E148" s="107"/>
      <c r="F148" s="107"/>
      <c r="G148" s="58"/>
    </row>
    <row r="149" spans="1:7">
      <c r="A149" s="110"/>
      <c r="B149" s="107"/>
      <c r="C149" s="107"/>
      <c r="D149" s="107"/>
      <c r="E149" s="107"/>
      <c r="F149" s="107"/>
      <c r="G149" s="58"/>
    </row>
    <row r="150" spans="1:7">
      <c r="A150" s="110"/>
      <c r="B150" s="107"/>
      <c r="C150" s="107"/>
      <c r="D150" s="107"/>
      <c r="E150" s="107"/>
      <c r="F150" s="107"/>
      <c r="G150" s="58"/>
    </row>
    <row r="151" spans="1:7">
      <c r="A151" s="110"/>
      <c r="B151" s="107"/>
      <c r="C151" s="107"/>
      <c r="D151" s="107"/>
      <c r="E151" s="107"/>
      <c r="F151" s="107"/>
      <c r="G151" s="58"/>
    </row>
    <row r="152" spans="1:7">
      <c r="A152" s="110"/>
      <c r="B152" s="107"/>
      <c r="C152" s="107"/>
      <c r="D152" s="107"/>
      <c r="E152" s="107"/>
      <c r="F152" s="107"/>
      <c r="G152" s="58"/>
    </row>
    <row r="153" spans="1:7">
      <c r="A153" s="110"/>
      <c r="B153" s="107"/>
      <c r="C153" s="107"/>
      <c r="D153" s="107"/>
      <c r="E153" s="107"/>
      <c r="F153" s="107"/>
      <c r="G153" s="58"/>
    </row>
    <row r="154" spans="1:7">
      <c r="A154" s="110"/>
      <c r="B154" s="107"/>
      <c r="C154" s="107"/>
      <c r="D154" s="107"/>
      <c r="E154" s="107"/>
      <c r="F154" s="107"/>
      <c r="G154" s="58"/>
    </row>
    <row r="155" spans="1:7">
      <c r="A155" s="110"/>
      <c r="B155" s="107"/>
      <c r="C155" s="107"/>
      <c r="D155" s="107"/>
      <c r="E155" s="107"/>
      <c r="F155" s="107"/>
      <c r="G155" s="58"/>
    </row>
    <row r="156" spans="1:7">
      <c r="A156" s="110"/>
      <c r="B156" s="107"/>
      <c r="C156" s="107"/>
      <c r="D156" s="107"/>
      <c r="E156" s="107"/>
      <c r="F156" s="107"/>
      <c r="G156" s="58"/>
    </row>
    <row r="157" spans="1:7">
      <c r="A157" s="110"/>
      <c r="B157" s="107"/>
      <c r="C157" s="107"/>
      <c r="D157" s="107"/>
      <c r="E157" s="107"/>
      <c r="F157" s="107"/>
      <c r="G157" s="58"/>
    </row>
    <row r="158" spans="1:7">
      <c r="A158" s="110"/>
      <c r="B158" s="107"/>
      <c r="C158" s="107"/>
      <c r="D158" s="107"/>
      <c r="E158" s="107"/>
      <c r="F158" s="107"/>
      <c r="G158" s="58"/>
    </row>
    <row r="159" spans="1:7">
      <c r="A159" s="110"/>
      <c r="B159" s="107"/>
      <c r="C159" s="107"/>
      <c r="D159" s="107"/>
      <c r="E159" s="107"/>
      <c r="F159" s="107"/>
      <c r="G159" s="58"/>
    </row>
    <row r="160" spans="1:7">
      <c r="A160" s="110"/>
      <c r="B160" s="107"/>
      <c r="C160" s="107"/>
      <c r="D160" s="107"/>
      <c r="E160" s="107"/>
      <c r="F160" s="107"/>
      <c r="G160" s="58"/>
    </row>
    <row r="161" spans="1:7">
      <c r="A161" s="110"/>
      <c r="B161" s="107"/>
      <c r="C161" s="107"/>
      <c r="D161" s="107"/>
      <c r="E161" s="107"/>
      <c r="F161" s="107"/>
      <c r="G161" s="58"/>
    </row>
    <row r="162" spans="1:7">
      <c r="A162" s="110"/>
      <c r="B162" s="107"/>
      <c r="C162" s="107"/>
      <c r="D162" s="107"/>
      <c r="E162" s="107"/>
      <c r="F162" s="107"/>
      <c r="G162" s="58"/>
    </row>
    <row r="163" spans="1:7">
      <c r="A163" s="110"/>
      <c r="B163" s="107"/>
      <c r="C163" s="107"/>
      <c r="D163" s="107"/>
      <c r="E163" s="107"/>
      <c r="F163" s="107"/>
      <c r="G163" s="58"/>
    </row>
    <row r="164" spans="1:7">
      <c r="A164" s="110"/>
      <c r="B164" s="107"/>
      <c r="C164" s="107"/>
      <c r="D164" s="107"/>
      <c r="E164" s="107"/>
      <c r="F164" s="107"/>
      <c r="G164" s="58"/>
    </row>
    <row r="165" spans="1:7">
      <c r="A165" s="110"/>
      <c r="B165" s="107"/>
      <c r="C165" s="107"/>
      <c r="D165" s="107"/>
      <c r="E165" s="107"/>
      <c r="F165" s="107"/>
      <c r="G165" s="58"/>
    </row>
    <row r="166" spans="1:7">
      <c r="A166" s="110"/>
      <c r="B166" s="107"/>
      <c r="C166" s="107"/>
      <c r="D166" s="107"/>
      <c r="E166" s="107"/>
      <c r="F166" s="107"/>
      <c r="G166" s="58"/>
    </row>
    <row r="167" spans="1:7">
      <c r="A167" s="110"/>
      <c r="B167" s="107"/>
      <c r="C167" s="107"/>
      <c r="D167" s="107"/>
      <c r="E167" s="107"/>
      <c r="F167" s="107"/>
      <c r="G167" s="58"/>
    </row>
    <row r="168" spans="1:7">
      <c r="A168" s="110"/>
      <c r="B168" s="107"/>
      <c r="C168" s="107"/>
      <c r="D168" s="107"/>
      <c r="E168" s="107"/>
      <c r="F168" s="107"/>
      <c r="G168" s="58"/>
    </row>
    <row r="169" spans="1:7">
      <c r="A169" s="110"/>
      <c r="B169" s="107"/>
      <c r="C169" s="107"/>
      <c r="D169" s="107"/>
      <c r="E169" s="107"/>
      <c r="F169" s="107"/>
      <c r="G169" s="58"/>
    </row>
    <row r="170" spans="1:7">
      <c r="A170" s="110"/>
      <c r="B170" s="107"/>
      <c r="C170" s="107"/>
      <c r="D170" s="107"/>
      <c r="E170" s="107"/>
      <c r="F170" s="107"/>
      <c r="G170" s="58"/>
    </row>
    <row r="171" spans="1:7">
      <c r="A171" s="110"/>
      <c r="B171" s="107"/>
      <c r="C171" s="107"/>
      <c r="D171" s="107"/>
      <c r="E171" s="107"/>
      <c r="F171" s="107"/>
      <c r="G171" s="58"/>
    </row>
    <row r="172" spans="1:7">
      <c r="A172" s="110"/>
      <c r="B172" s="107"/>
      <c r="C172" s="107"/>
      <c r="D172" s="107"/>
      <c r="E172" s="107"/>
      <c r="F172" s="107"/>
      <c r="G172" s="58"/>
    </row>
    <row r="173" spans="1:7">
      <c r="A173" s="110"/>
      <c r="B173" s="107"/>
      <c r="C173" s="107"/>
      <c r="D173" s="107"/>
      <c r="E173" s="107"/>
      <c r="F173" s="107"/>
      <c r="G173" s="58"/>
    </row>
    <row r="174" spans="1:7">
      <c r="A174" s="110"/>
      <c r="B174" s="107"/>
      <c r="C174" s="107"/>
      <c r="D174" s="107"/>
      <c r="E174" s="107"/>
      <c r="F174" s="107"/>
      <c r="G174" s="58"/>
    </row>
    <row r="175" spans="1:7">
      <c r="A175" s="110"/>
      <c r="B175" s="107"/>
      <c r="C175" s="107"/>
      <c r="D175" s="107"/>
      <c r="E175" s="107"/>
      <c r="F175" s="107"/>
      <c r="G175" s="58"/>
    </row>
    <row r="176" spans="1:7">
      <c r="A176" s="110"/>
      <c r="B176" s="107"/>
      <c r="C176" s="107"/>
      <c r="D176" s="107"/>
      <c r="E176" s="107"/>
      <c r="F176" s="107"/>
      <c r="G176" s="58"/>
    </row>
    <row r="177" spans="1:7">
      <c r="A177" s="110"/>
      <c r="B177" s="107"/>
      <c r="C177" s="107"/>
      <c r="D177" s="107"/>
      <c r="E177" s="107"/>
      <c r="F177" s="107"/>
      <c r="G177" s="58"/>
    </row>
    <row r="178" spans="1:7">
      <c r="A178" s="110"/>
      <c r="B178" s="107"/>
      <c r="C178" s="107"/>
      <c r="D178" s="107"/>
      <c r="E178" s="107"/>
      <c r="F178" s="107"/>
      <c r="G178" s="58"/>
    </row>
    <row r="179" spans="1:7">
      <c r="A179" s="110"/>
      <c r="B179" s="107"/>
      <c r="C179" s="107"/>
      <c r="D179" s="107"/>
      <c r="E179" s="107"/>
      <c r="F179" s="107"/>
      <c r="G179" s="58"/>
    </row>
    <row r="180" spans="1:7">
      <c r="A180" s="110"/>
      <c r="B180" s="107"/>
      <c r="C180" s="107"/>
      <c r="D180" s="107"/>
      <c r="E180" s="107"/>
      <c r="F180" s="107"/>
      <c r="G180" s="58"/>
    </row>
    <row r="181" spans="1:7">
      <c r="A181" s="110"/>
      <c r="B181" s="107"/>
      <c r="C181" s="107"/>
      <c r="D181" s="107"/>
      <c r="E181" s="107"/>
      <c r="F181" s="107"/>
      <c r="G181" s="58"/>
    </row>
    <row r="182" spans="1:7">
      <c r="A182" s="110"/>
      <c r="B182" s="107"/>
      <c r="C182" s="107"/>
      <c r="D182" s="107"/>
      <c r="E182" s="107"/>
      <c r="F182" s="107"/>
      <c r="G182" s="58"/>
    </row>
    <row r="183" spans="1:7">
      <c r="A183" s="110"/>
      <c r="B183" s="107"/>
      <c r="C183" s="107"/>
      <c r="D183" s="107"/>
      <c r="E183" s="107"/>
      <c r="F183" s="107"/>
      <c r="G183" s="58"/>
    </row>
    <row r="184" spans="1:7">
      <c r="A184" s="110"/>
      <c r="B184" s="107"/>
      <c r="C184" s="107"/>
      <c r="D184" s="107"/>
      <c r="E184" s="107"/>
      <c r="F184" s="107"/>
      <c r="G184" s="58"/>
    </row>
    <row r="185" spans="1:7">
      <c r="A185" s="110"/>
      <c r="B185" s="107"/>
      <c r="C185" s="107"/>
      <c r="D185" s="107"/>
      <c r="E185" s="107"/>
      <c r="F185" s="107"/>
      <c r="G185" s="58"/>
    </row>
    <row r="186" spans="1:7">
      <c r="A186" s="110"/>
      <c r="B186" s="107"/>
      <c r="C186" s="107"/>
      <c r="D186" s="107"/>
      <c r="E186" s="107"/>
      <c r="F186" s="107"/>
      <c r="G186" s="58"/>
    </row>
    <row r="187" spans="1:7">
      <c r="A187" s="110"/>
      <c r="B187" s="107"/>
      <c r="C187" s="107"/>
      <c r="D187" s="107"/>
      <c r="E187" s="107"/>
      <c r="F187" s="107"/>
      <c r="G187" s="58"/>
    </row>
    <row r="188" spans="1:7">
      <c r="A188" s="110"/>
      <c r="B188" s="107"/>
      <c r="C188" s="107"/>
      <c r="D188" s="107"/>
      <c r="E188" s="107"/>
      <c r="F188" s="107"/>
      <c r="G188" s="58"/>
    </row>
    <row r="189" spans="1:7">
      <c r="A189" s="110"/>
      <c r="B189" s="107"/>
      <c r="C189" s="107"/>
      <c r="D189" s="107"/>
      <c r="E189" s="107"/>
      <c r="F189" s="107"/>
      <c r="G189" s="58"/>
    </row>
    <row r="190" spans="1:7">
      <c r="A190" s="110"/>
      <c r="B190" s="107"/>
      <c r="C190" s="107"/>
      <c r="D190" s="107"/>
      <c r="E190" s="107"/>
      <c r="F190" s="107"/>
      <c r="G190" s="58"/>
    </row>
    <row r="191" spans="1:7">
      <c r="A191" s="110"/>
      <c r="B191" s="107"/>
      <c r="C191" s="107"/>
      <c r="D191" s="107"/>
      <c r="E191" s="107"/>
      <c r="F191" s="107"/>
      <c r="G191" s="58"/>
    </row>
    <row r="192" spans="1:7">
      <c r="A192" s="110"/>
      <c r="B192" s="107"/>
      <c r="C192" s="107"/>
      <c r="D192" s="107"/>
      <c r="E192" s="107"/>
      <c r="F192" s="107"/>
      <c r="G192" s="58"/>
    </row>
    <row r="193" spans="1:7">
      <c r="A193" s="110"/>
      <c r="B193" s="107"/>
      <c r="C193" s="107"/>
      <c r="D193" s="107"/>
      <c r="E193" s="107"/>
      <c r="F193" s="107"/>
      <c r="G193" s="58"/>
    </row>
    <row r="194" spans="1:7">
      <c r="A194" s="110"/>
      <c r="B194" s="107"/>
      <c r="C194" s="107"/>
      <c r="D194" s="107"/>
      <c r="E194" s="107"/>
      <c r="F194" s="107"/>
      <c r="G194" s="58"/>
    </row>
    <row r="195" spans="1:7">
      <c r="A195" s="110"/>
      <c r="B195" s="107"/>
      <c r="C195" s="107"/>
      <c r="D195" s="107"/>
      <c r="E195" s="107"/>
      <c r="F195" s="107"/>
      <c r="G195" s="58"/>
    </row>
    <row r="196" spans="1:7">
      <c r="A196" s="110"/>
      <c r="B196" s="107"/>
      <c r="C196" s="107"/>
      <c r="D196" s="107"/>
      <c r="E196" s="107"/>
      <c r="F196" s="107"/>
      <c r="G196" s="58"/>
    </row>
    <row r="197" spans="1:7">
      <c r="A197" s="110"/>
      <c r="B197" s="107"/>
      <c r="C197" s="107"/>
      <c r="D197" s="107"/>
      <c r="E197" s="107"/>
      <c r="F197" s="107"/>
      <c r="G197" s="58"/>
    </row>
    <row r="198" spans="1:7">
      <c r="A198" s="110"/>
      <c r="B198" s="107"/>
      <c r="C198" s="107"/>
      <c r="D198" s="107"/>
      <c r="E198" s="107"/>
      <c r="F198" s="107"/>
      <c r="G198" s="58"/>
    </row>
    <row r="199" spans="1:7">
      <c r="A199" s="110"/>
      <c r="B199" s="107"/>
      <c r="C199" s="107"/>
      <c r="D199" s="107"/>
      <c r="E199" s="107"/>
      <c r="F199" s="107"/>
      <c r="G199" s="58"/>
    </row>
    <row r="200" spans="1:7">
      <c r="A200" s="110"/>
      <c r="B200" s="107"/>
      <c r="C200" s="107"/>
      <c r="D200" s="107"/>
      <c r="E200" s="107"/>
      <c r="F200" s="107"/>
      <c r="G200" s="58"/>
    </row>
    <row r="201" spans="1:7">
      <c r="A201" s="110"/>
      <c r="B201" s="107"/>
      <c r="C201" s="107"/>
      <c r="D201" s="107"/>
      <c r="E201" s="107"/>
      <c r="F201" s="107"/>
      <c r="G201" s="58"/>
    </row>
    <row r="202" spans="1:7">
      <c r="A202" s="110"/>
      <c r="B202" s="107"/>
      <c r="C202" s="107"/>
      <c r="D202" s="107"/>
      <c r="E202" s="107"/>
      <c r="F202" s="107"/>
      <c r="G202" s="58"/>
    </row>
    <row r="203" spans="1:7">
      <c r="A203" s="110"/>
      <c r="B203" s="107"/>
      <c r="C203" s="107"/>
      <c r="D203" s="107"/>
      <c r="E203" s="107"/>
      <c r="F203" s="107"/>
      <c r="G203" s="58"/>
    </row>
    <row r="204" spans="1:7">
      <c r="A204" s="110"/>
      <c r="B204" s="107"/>
      <c r="C204" s="107"/>
      <c r="D204" s="107"/>
      <c r="E204" s="107"/>
      <c r="F204" s="107"/>
      <c r="G204" s="58"/>
    </row>
    <row r="205" spans="1:7">
      <c r="A205" s="110"/>
      <c r="B205" s="107"/>
      <c r="C205" s="107"/>
      <c r="D205" s="107"/>
      <c r="E205" s="107"/>
      <c r="F205" s="107"/>
      <c r="G205" s="58"/>
    </row>
    <row r="206" spans="1:7">
      <c r="A206" s="110"/>
      <c r="B206" s="107"/>
      <c r="C206" s="107"/>
      <c r="D206" s="107"/>
      <c r="E206" s="107"/>
      <c r="F206" s="107"/>
      <c r="G206" s="58"/>
    </row>
    <row r="207" spans="1:7">
      <c r="A207" s="110"/>
      <c r="B207" s="107"/>
      <c r="C207" s="107"/>
      <c r="D207" s="107"/>
      <c r="E207" s="107"/>
      <c r="F207" s="107"/>
      <c r="G207" s="58"/>
    </row>
    <row r="208" spans="1:7">
      <c r="A208" s="110"/>
      <c r="B208" s="107"/>
      <c r="C208" s="107"/>
      <c r="D208" s="107"/>
      <c r="E208" s="107"/>
      <c r="F208" s="107"/>
      <c r="G208" s="58"/>
    </row>
    <row r="209" spans="1:7">
      <c r="A209" s="110"/>
      <c r="B209" s="107"/>
      <c r="C209" s="107"/>
      <c r="D209" s="107"/>
      <c r="E209" s="107"/>
      <c r="F209" s="107"/>
      <c r="G209" s="58"/>
    </row>
    <row r="210" spans="1:7">
      <c r="A210" s="110"/>
      <c r="B210" s="107"/>
      <c r="C210" s="107"/>
      <c r="D210" s="107"/>
      <c r="E210" s="107"/>
      <c r="F210" s="107"/>
      <c r="G210" s="58"/>
    </row>
    <row r="211" spans="1:7">
      <c r="A211" s="110"/>
      <c r="B211" s="107"/>
      <c r="C211" s="107"/>
      <c r="D211" s="107"/>
      <c r="E211" s="107"/>
      <c r="F211" s="107"/>
      <c r="G211" s="58"/>
    </row>
    <row r="212" spans="1:7">
      <c r="A212" s="110"/>
      <c r="B212" s="107"/>
      <c r="C212" s="107"/>
      <c r="D212" s="107"/>
      <c r="E212" s="107"/>
      <c r="F212" s="107"/>
      <c r="G212" s="58"/>
    </row>
    <row r="213" spans="1:7">
      <c r="A213" s="110"/>
      <c r="B213" s="107"/>
      <c r="C213" s="107"/>
      <c r="D213" s="107"/>
      <c r="E213" s="107"/>
      <c r="F213" s="107"/>
      <c r="G213" s="58"/>
    </row>
    <row r="214" spans="1:7">
      <c r="A214" s="110"/>
      <c r="B214" s="107"/>
      <c r="C214" s="107"/>
      <c r="D214" s="107"/>
      <c r="E214" s="107"/>
      <c r="F214" s="107"/>
      <c r="G214" s="58"/>
    </row>
    <row r="215" spans="1:7">
      <c r="A215" s="110"/>
      <c r="B215" s="107"/>
      <c r="C215" s="107"/>
      <c r="D215" s="107"/>
      <c r="E215" s="107"/>
      <c r="F215" s="107"/>
      <c r="G215" s="58"/>
    </row>
    <row r="216" spans="1:7">
      <c r="A216" s="110"/>
      <c r="B216" s="107"/>
      <c r="C216" s="107"/>
      <c r="D216" s="107"/>
      <c r="E216" s="107"/>
      <c r="F216" s="107"/>
      <c r="G216" s="58"/>
    </row>
    <row r="217" spans="1:7">
      <c r="A217" s="110"/>
      <c r="B217" s="107"/>
      <c r="C217" s="107"/>
      <c r="D217" s="107"/>
      <c r="E217" s="107"/>
      <c r="F217" s="107"/>
      <c r="G217" s="58"/>
    </row>
    <row r="218" spans="1:7">
      <c r="A218" s="110"/>
      <c r="B218" s="107"/>
      <c r="C218" s="107"/>
      <c r="D218" s="107"/>
      <c r="E218" s="107"/>
      <c r="F218" s="107"/>
      <c r="G218" s="58"/>
    </row>
    <row r="219" spans="1:7">
      <c r="A219" s="110"/>
      <c r="B219" s="107"/>
      <c r="C219" s="107"/>
      <c r="D219" s="107"/>
      <c r="E219" s="107"/>
      <c r="F219" s="107"/>
      <c r="G219" s="58"/>
    </row>
    <row r="220" spans="1:7">
      <c r="A220" s="110"/>
      <c r="B220" s="107"/>
      <c r="C220" s="107"/>
      <c r="D220" s="107"/>
      <c r="E220" s="107"/>
      <c r="F220" s="107"/>
      <c r="G220" s="58"/>
    </row>
    <row r="221" spans="1:7">
      <c r="A221" s="110"/>
      <c r="B221" s="107"/>
      <c r="C221" s="107"/>
      <c r="D221" s="107"/>
      <c r="E221" s="107"/>
      <c r="F221" s="107"/>
      <c r="G221" s="58"/>
    </row>
    <row r="222" spans="1:7">
      <c r="A222" s="110"/>
      <c r="B222" s="107"/>
      <c r="C222" s="107"/>
      <c r="D222" s="107"/>
      <c r="E222" s="107"/>
      <c r="F222" s="107"/>
      <c r="G222" s="58"/>
    </row>
    <row r="223" spans="1:7">
      <c r="A223" s="110"/>
      <c r="B223" s="107"/>
      <c r="C223" s="107"/>
      <c r="D223" s="107"/>
      <c r="E223" s="107"/>
      <c r="F223" s="107"/>
      <c r="G223" s="58"/>
    </row>
    <row r="224" spans="1:7">
      <c r="A224" s="110"/>
      <c r="B224" s="107"/>
      <c r="C224" s="107"/>
      <c r="D224" s="107"/>
      <c r="E224" s="107"/>
      <c r="F224" s="107"/>
      <c r="G224" s="58"/>
    </row>
    <row r="225" spans="1:7">
      <c r="A225" s="110"/>
      <c r="B225" s="107"/>
      <c r="C225" s="107"/>
      <c r="D225" s="107"/>
      <c r="E225" s="107"/>
      <c r="F225" s="107"/>
      <c r="G225" s="58"/>
    </row>
    <row r="226" spans="1:7">
      <c r="A226" s="110"/>
      <c r="B226" s="107"/>
      <c r="C226" s="107"/>
      <c r="D226" s="107"/>
      <c r="E226" s="107"/>
      <c r="F226" s="107"/>
      <c r="G226" s="58"/>
    </row>
    <row r="227" spans="1:7">
      <c r="A227" s="110"/>
      <c r="B227" s="107"/>
      <c r="C227" s="107"/>
      <c r="D227" s="107"/>
      <c r="E227" s="107"/>
      <c r="F227" s="107"/>
      <c r="G227" s="58"/>
    </row>
    <row r="228" spans="1:7">
      <c r="A228" s="110"/>
      <c r="B228" s="107"/>
      <c r="C228" s="107"/>
      <c r="D228" s="107"/>
      <c r="E228" s="107"/>
      <c r="F228" s="107"/>
      <c r="G228" s="58"/>
    </row>
    <row r="229" spans="1:7">
      <c r="A229" s="110"/>
      <c r="B229" s="107"/>
      <c r="C229" s="107"/>
      <c r="D229" s="107"/>
      <c r="E229" s="107"/>
      <c r="F229" s="107"/>
      <c r="G229" s="58"/>
    </row>
    <row r="230" spans="1:7">
      <c r="A230" s="110"/>
      <c r="B230" s="107"/>
      <c r="C230" s="107"/>
      <c r="D230" s="107"/>
      <c r="E230" s="107"/>
      <c r="F230" s="107"/>
      <c r="G230" s="58"/>
    </row>
    <row r="231" spans="1:7">
      <c r="A231" s="110"/>
      <c r="B231" s="107"/>
      <c r="C231" s="107"/>
      <c r="D231" s="107"/>
      <c r="E231" s="107"/>
      <c r="F231" s="107"/>
      <c r="G231" s="58"/>
    </row>
    <row r="232" spans="1:7">
      <c r="A232" s="110"/>
      <c r="B232" s="107"/>
      <c r="C232" s="107"/>
      <c r="D232" s="107"/>
      <c r="E232" s="107"/>
      <c r="F232" s="107"/>
      <c r="G232" s="58"/>
    </row>
    <row r="233" spans="1:7">
      <c r="A233" s="110"/>
      <c r="B233" s="107"/>
      <c r="C233" s="107"/>
      <c r="D233" s="107"/>
      <c r="E233" s="107"/>
      <c r="F233" s="107"/>
      <c r="G233" s="58"/>
    </row>
    <row r="234" spans="1:7">
      <c r="A234" s="110"/>
      <c r="B234" s="107"/>
      <c r="C234" s="107"/>
      <c r="D234" s="107"/>
      <c r="E234" s="107"/>
      <c r="F234" s="107"/>
      <c r="G234" s="58"/>
    </row>
    <row r="235" spans="1:7">
      <c r="A235" s="110"/>
      <c r="B235" s="107"/>
      <c r="C235" s="107"/>
      <c r="D235" s="107"/>
      <c r="E235" s="107"/>
      <c r="F235" s="107"/>
      <c r="G235" s="58"/>
    </row>
    <row r="236" spans="1:7">
      <c r="A236" s="110"/>
      <c r="B236" s="107"/>
      <c r="C236" s="107"/>
      <c r="D236" s="107"/>
      <c r="E236" s="107"/>
      <c r="F236" s="107"/>
      <c r="G236" s="58"/>
    </row>
    <row r="237" spans="1:7">
      <c r="A237" s="110"/>
      <c r="B237" s="107"/>
      <c r="C237" s="107"/>
      <c r="D237" s="107"/>
      <c r="E237" s="107"/>
      <c r="F237" s="107"/>
      <c r="G237" s="58"/>
    </row>
    <row r="238" spans="1:7">
      <c r="A238" s="110"/>
      <c r="B238" s="107"/>
      <c r="C238" s="107"/>
      <c r="D238" s="107"/>
      <c r="E238" s="107"/>
      <c r="F238" s="107"/>
      <c r="G238" s="58"/>
    </row>
    <row r="239" spans="1:7">
      <c r="A239" s="110"/>
      <c r="B239" s="107"/>
      <c r="C239" s="107"/>
      <c r="D239" s="107"/>
      <c r="E239" s="107"/>
      <c r="F239" s="107"/>
      <c r="G239" s="58"/>
    </row>
    <row r="240" spans="1:7">
      <c r="A240" s="110"/>
      <c r="B240" s="107"/>
      <c r="C240" s="107"/>
      <c r="D240" s="107"/>
      <c r="E240" s="107"/>
      <c r="F240" s="107"/>
      <c r="G240" s="58"/>
    </row>
    <row r="241" spans="1:7">
      <c r="A241" s="110"/>
      <c r="B241" s="107"/>
      <c r="C241" s="107"/>
      <c r="D241" s="107"/>
      <c r="E241" s="107"/>
      <c r="F241" s="107"/>
      <c r="G241" s="58"/>
    </row>
    <row r="242" spans="1:7">
      <c r="A242" s="110"/>
      <c r="B242" s="107"/>
      <c r="C242" s="107"/>
      <c r="D242" s="107"/>
      <c r="E242" s="107"/>
      <c r="F242" s="107"/>
      <c r="G242" s="58"/>
    </row>
    <row r="243" spans="1:7">
      <c r="A243" s="110"/>
      <c r="B243" s="107"/>
      <c r="C243" s="107"/>
      <c r="D243" s="107"/>
      <c r="E243" s="107"/>
      <c r="F243" s="107"/>
      <c r="G243" s="58"/>
    </row>
    <row r="244" spans="1:7">
      <c r="A244" s="110"/>
      <c r="B244" s="107"/>
      <c r="C244" s="107"/>
      <c r="D244" s="107"/>
      <c r="E244" s="107"/>
      <c r="F244" s="107"/>
      <c r="G244" s="58"/>
    </row>
    <row r="245" spans="1:7">
      <c r="A245" s="110"/>
      <c r="B245" s="107"/>
      <c r="C245" s="107"/>
      <c r="D245" s="107"/>
      <c r="E245" s="107"/>
      <c r="F245" s="107"/>
      <c r="G245" s="58"/>
    </row>
    <row r="246" spans="1:7">
      <c r="A246" s="110"/>
      <c r="B246" s="107"/>
      <c r="C246" s="107"/>
      <c r="D246" s="107"/>
      <c r="E246" s="107"/>
      <c r="F246" s="107"/>
      <c r="G246" s="58"/>
    </row>
    <row r="247" spans="1:7">
      <c r="A247" s="110"/>
      <c r="B247" s="107"/>
      <c r="C247" s="107"/>
      <c r="D247" s="107"/>
      <c r="E247" s="107"/>
      <c r="F247" s="107"/>
      <c r="G247" s="58"/>
    </row>
    <row r="248" spans="1:7">
      <c r="A248" s="110"/>
      <c r="B248" s="107"/>
      <c r="C248" s="107"/>
      <c r="D248" s="107"/>
      <c r="E248" s="107"/>
      <c r="F248" s="107"/>
      <c r="G248" s="58"/>
    </row>
    <row r="249" spans="1:7">
      <c r="A249" s="110"/>
      <c r="B249" s="107"/>
      <c r="C249" s="107"/>
      <c r="D249" s="107"/>
      <c r="E249" s="107"/>
      <c r="F249" s="107"/>
      <c r="G249" s="58"/>
    </row>
    <row r="250" spans="1:7">
      <c r="A250" s="110"/>
      <c r="B250" s="107"/>
      <c r="C250" s="107"/>
      <c r="D250" s="107"/>
      <c r="E250" s="107"/>
      <c r="F250" s="107"/>
      <c r="G250" s="58"/>
    </row>
    <row r="251" spans="1:7">
      <c r="A251" s="110"/>
      <c r="B251" s="107"/>
      <c r="C251" s="107"/>
      <c r="D251" s="107"/>
      <c r="E251" s="107"/>
      <c r="F251" s="107"/>
      <c r="G251" s="58"/>
    </row>
    <row r="252" spans="1:7">
      <c r="A252" s="110"/>
      <c r="B252" s="107"/>
      <c r="C252" s="107"/>
      <c r="D252" s="107"/>
      <c r="E252" s="107"/>
      <c r="F252" s="107"/>
      <c r="G252" s="58"/>
    </row>
    <row r="253" spans="1:7">
      <c r="A253" s="110"/>
      <c r="B253" s="107"/>
      <c r="C253" s="107"/>
      <c r="D253" s="107"/>
      <c r="E253" s="107"/>
      <c r="F253" s="107"/>
      <c r="G253" s="58"/>
    </row>
    <row r="254" spans="1:7">
      <c r="A254" s="110"/>
      <c r="B254" s="107"/>
      <c r="C254" s="107"/>
      <c r="D254" s="107"/>
      <c r="E254" s="107"/>
      <c r="F254" s="107"/>
      <c r="G254" s="58"/>
    </row>
    <row r="255" spans="1:7">
      <c r="A255" s="110"/>
      <c r="B255" s="107"/>
      <c r="C255" s="107"/>
      <c r="D255" s="107"/>
      <c r="E255" s="107"/>
      <c r="F255" s="107"/>
      <c r="G255" s="58"/>
    </row>
    <row r="256" spans="1:7">
      <c r="A256" s="110"/>
      <c r="B256" s="107"/>
      <c r="C256" s="107"/>
      <c r="D256" s="107"/>
      <c r="E256" s="107"/>
      <c r="F256" s="107"/>
      <c r="G256" s="58"/>
    </row>
    <row r="257" spans="1:7">
      <c r="A257" s="110"/>
      <c r="B257" s="107"/>
      <c r="C257" s="107"/>
      <c r="D257" s="107"/>
      <c r="E257" s="107"/>
      <c r="F257" s="107"/>
      <c r="G257" s="58"/>
    </row>
    <row r="258" spans="1:7">
      <c r="A258" s="110"/>
      <c r="B258" s="107"/>
      <c r="C258" s="107"/>
      <c r="D258" s="107"/>
      <c r="E258" s="107"/>
      <c r="F258" s="107"/>
      <c r="G258" s="58"/>
    </row>
    <row r="259" spans="1:7">
      <c r="A259" s="110"/>
      <c r="B259" s="107"/>
      <c r="C259" s="107"/>
      <c r="D259" s="107"/>
      <c r="E259" s="107"/>
      <c r="F259" s="107"/>
      <c r="G259" s="58"/>
    </row>
    <row r="260" spans="1:7">
      <c r="A260" s="110"/>
      <c r="B260" s="107"/>
      <c r="C260" s="107"/>
      <c r="D260" s="107"/>
      <c r="E260" s="107"/>
      <c r="F260" s="107"/>
      <c r="G260" s="58"/>
    </row>
    <row r="261" spans="1:7">
      <c r="A261" s="110"/>
      <c r="B261" s="107"/>
      <c r="C261" s="107"/>
      <c r="D261" s="107"/>
      <c r="E261" s="107"/>
      <c r="F261" s="107"/>
      <c r="G261" s="58"/>
    </row>
    <row r="262" spans="1:7">
      <c r="A262" s="110"/>
      <c r="B262" s="107"/>
      <c r="C262" s="107"/>
      <c r="D262" s="107"/>
      <c r="E262" s="107"/>
      <c r="F262" s="107"/>
      <c r="G262" s="58"/>
    </row>
    <row r="263" spans="1:7">
      <c r="A263" s="110"/>
      <c r="B263" s="107"/>
      <c r="C263" s="107"/>
      <c r="D263" s="107"/>
      <c r="E263" s="107"/>
      <c r="F263" s="107"/>
      <c r="G263" s="58"/>
    </row>
    <row r="264" spans="1:7">
      <c r="A264" s="110"/>
      <c r="B264" s="107"/>
      <c r="C264" s="107"/>
      <c r="D264" s="107"/>
      <c r="E264" s="107"/>
      <c r="F264" s="107"/>
      <c r="G264" s="58"/>
    </row>
    <row r="265" spans="1:7">
      <c r="A265" s="110"/>
      <c r="B265" s="107"/>
      <c r="C265" s="107"/>
      <c r="D265" s="107"/>
      <c r="E265" s="107"/>
      <c r="F265" s="107"/>
      <c r="G265" s="58"/>
    </row>
    <row r="266" spans="1:7">
      <c r="A266" s="110"/>
      <c r="B266" s="107"/>
      <c r="C266" s="107"/>
      <c r="D266" s="107"/>
      <c r="E266" s="107"/>
      <c r="F266" s="107"/>
      <c r="G266" s="58"/>
    </row>
    <row r="267" spans="1:7">
      <c r="A267" s="110"/>
      <c r="B267" s="107"/>
      <c r="C267" s="107"/>
      <c r="D267" s="107"/>
      <c r="E267" s="107"/>
      <c r="F267" s="107"/>
      <c r="G267" s="58"/>
    </row>
    <row r="268" spans="1:7">
      <c r="A268" s="110"/>
      <c r="B268" s="107"/>
      <c r="C268" s="107"/>
      <c r="D268" s="107"/>
      <c r="E268" s="107"/>
      <c r="F268" s="107"/>
      <c r="G268" s="58"/>
    </row>
    <row r="269" spans="1:7">
      <c r="A269" s="110"/>
      <c r="B269" s="107"/>
      <c r="C269" s="107"/>
      <c r="D269" s="107"/>
      <c r="E269" s="107"/>
      <c r="F269" s="107"/>
      <c r="G269" s="58"/>
    </row>
    <row r="270" spans="1:7">
      <c r="A270" s="110"/>
      <c r="B270" s="107"/>
      <c r="C270" s="107"/>
      <c r="D270" s="107"/>
      <c r="E270" s="107"/>
      <c r="F270" s="107"/>
      <c r="G270" s="58"/>
    </row>
    <row r="271" spans="1:7">
      <c r="A271" s="110"/>
      <c r="B271" s="107"/>
      <c r="C271" s="107"/>
      <c r="D271" s="107"/>
      <c r="E271" s="107"/>
      <c r="F271" s="107"/>
      <c r="G271" s="58"/>
    </row>
    <row r="272" spans="1:7">
      <c r="A272" s="110"/>
      <c r="B272" s="107"/>
      <c r="C272" s="107"/>
      <c r="D272" s="107"/>
      <c r="E272" s="107"/>
      <c r="F272" s="107"/>
      <c r="G272" s="58"/>
    </row>
    <row r="273" spans="1:7">
      <c r="A273" s="110"/>
      <c r="B273" s="107"/>
      <c r="C273" s="107"/>
      <c r="D273" s="107"/>
      <c r="E273" s="107"/>
      <c r="F273" s="107"/>
      <c r="G273" s="58"/>
    </row>
    <row r="274" spans="1:7">
      <c r="A274" s="110"/>
      <c r="B274" s="107"/>
      <c r="C274" s="107"/>
      <c r="D274" s="107"/>
      <c r="E274" s="107"/>
      <c r="F274" s="107"/>
      <c r="G274" s="58"/>
    </row>
    <row r="275" spans="1:7">
      <c r="A275" s="110"/>
      <c r="B275" s="107"/>
      <c r="C275" s="107"/>
      <c r="D275" s="107"/>
      <c r="E275" s="107"/>
      <c r="F275" s="107"/>
      <c r="G275" s="58"/>
    </row>
    <row r="276" spans="1:7">
      <c r="A276" s="110"/>
      <c r="B276" s="107"/>
      <c r="C276" s="107"/>
      <c r="D276" s="107"/>
      <c r="E276" s="107"/>
      <c r="F276" s="107"/>
      <c r="G276" s="58"/>
    </row>
    <row r="277" spans="1:7">
      <c r="A277" s="110"/>
      <c r="B277" s="107"/>
      <c r="C277" s="107"/>
      <c r="D277" s="107"/>
      <c r="E277" s="107"/>
      <c r="F277" s="107"/>
      <c r="G277" s="58"/>
    </row>
    <row r="278" spans="1:7">
      <c r="A278" s="110"/>
      <c r="B278" s="107"/>
      <c r="C278" s="107"/>
      <c r="D278" s="107"/>
      <c r="E278" s="107"/>
      <c r="F278" s="107"/>
      <c r="G278" s="58"/>
    </row>
    <row r="279" spans="1:7">
      <c r="A279" s="110"/>
      <c r="B279" s="107"/>
      <c r="C279" s="107"/>
      <c r="D279" s="107"/>
      <c r="E279" s="107"/>
      <c r="F279" s="107"/>
      <c r="G279" s="58"/>
    </row>
    <row r="280" spans="1:7">
      <c r="A280" s="110"/>
      <c r="B280" s="107"/>
      <c r="C280" s="107"/>
      <c r="D280" s="107"/>
      <c r="E280" s="107"/>
      <c r="F280" s="107"/>
      <c r="G280" s="58"/>
    </row>
    <row r="281" spans="1:7">
      <c r="A281" s="110"/>
      <c r="B281" s="107"/>
      <c r="C281" s="107"/>
      <c r="D281" s="107"/>
      <c r="E281" s="107"/>
      <c r="F281" s="107"/>
      <c r="G281" s="58"/>
    </row>
    <row r="282" spans="1:7">
      <c r="A282" s="110"/>
      <c r="B282" s="107"/>
      <c r="C282" s="107"/>
      <c r="D282" s="107"/>
      <c r="E282" s="107"/>
      <c r="F282" s="107"/>
      <c r="G282" s="58"/>
    </row>
    <row r="283" spans="1:7">
      <c r="A283" s="110"/>
      <c r="B283" s="107"/>
      <c r="C283" s="107"/>
      <c r="D283" s="107"/>
      <c r="E283" s="107"/>
      <c r="F283" s="107"/>
      <c r="G283" s="58"/>
    </row>
    <row r="284" spans="1:7">
      <c r="A284" s="110"/>
      <c r="B284" s="107"/>
      <c r="C284" s="107"/>
      <c r="D284" s="107"/>
      <c r="E284" s="107"/>
      <c r="F284" s="107"/>
      <c r="G284" s="58"/>
    </row>
    <row r="285" spans="1:7">
      <c r="A285" s="110"/>
      <c r="B285" s="107"/>
      <c r="C285" s="107"/>
      <c r="D285" s="107"/>
      <c r="E285" s="107"/>
      <c r="F285" s="107"/>
      <c r="G285" s="58"/>
    </row>
    <row r="286" spans="1:7">
      <c r="A286" s="110"/>
      <c r="B286" s="107"/>
      <c r="C286" s="107"/>
      <c r="D286" s="107"/>
      <c r="E286" s="107"/>
      <c r="F286" s="107"/>
      <c r="G286" s="58"/>
    </row>
    <row r="287" spans="1:7">
      <c r="A287" s="110"/>
      <c r="B287" s="107"/>
      <c r="C287" s="107"/>
      <c r="D287" s="107"/>
      <c r="E287" s="107"/>
      <c r="F287" s="107"/>
      <c r="G287" s="58"/>
    </row>
    <row r="288" spans="1:7">
      <c r="A288" s="110"/>
      <c r="B288" s="107"/>
      <c r="C288" s="107"/>
      <c r="D288" s="107"/>
      <c r="E288" s="107"/>
      <c r="F288" s="107"/>
      <c r="G288" s="58"/>
    </row>
    <row r="289" spans="1:7">
      <c r="A289" s="110"/>
      <c r="B289" s="107"/>
      <c r="C289" s="107"/>
      <c r="D289" s="107"/>
      <c r="E289" s="107"/>
      <c r="F289" s="107"/>
      <c r="G289" s="58"/>
    </row>
    <row r="290" spans="1:7">
      <c r="A290" s="110"/>
      <c r="B290" s="107"/>
      <c r="C290" s="107"/>
      <c r="D290" s="107"/>
      <c r="E290" s="107"/>
      <c r="F290" s="107"/>
      <c r="G290" s="58"/>
    </row>
    <row r="291" spans="1:7">
      <c r="A291" s="110"/>
      <c r="B291" s="107"/>
      <c r="C291" s="107"/>
      <c r="D291" s="107"/>
      <c r="E291" s="107"/>
      <c r="F291" s="107"/>
      <c r="G291" s="58"/>
    </row>
    <row r="292" spans="1:7">
      <c r="A292" s="110"/>
      <c r="B292" s="107"/>
      <c r="C292" s="107"/>
      <c r="D292" s="107"/>
      <c r="E292" s="107"/>
      <c r="F292" s="107"/>
      <c r="G292" s="58"/>
    </row>
    <row r="293" spans="1:7">
      <c r="A293" s="110"/>
      <c r="B293" s="107"/>
      <c r="C293" s="107"/>
      <c r="D293" s="107"/>
      <c r="E293" s="107"/>
      <c r="F293" s="107"/>
      <c r="G293" s="58"/>
    </row>
    <row r="294" spans="1:7">
      <c r="A294" s="110"/>
      <c r="B294" s="107"/>
      <c r="C294" s="107"/>
      <c r="D294" s="107"/>
      <c r="E294" s="107"/>
      <c r="F294" s="107"/>
      <c r="G294" s="58"/>
    </row>
    <row r="295" spans="1:7">
      <c r="A295" s="110"/>
      <c r="B295" s="107"/>
      <c r="C295" s="107"/>
      <c r="D295" s="107"/>
      <c r="E295" s="107"/>
      <c r="F295" s="107"/>
      <c r="G295" s="58"/>
    </row>
    <row r="296" spans="1:7">
      <c r="A296" s="110"/>
      <c r="B296" s="107"/>
      <c r="C296" s="107"/>
      <c r="D296" s="107"/>
      <c r="E296" s="107"/>
      <c r="F296" s="107"/>
      <c r="G296" s="58"/>
    </row>
    <row r="297" spans="1:7">
      <c r="A297" s="110"/>
      <c r="B297" s="107"/>
      <c r="C297" s="107"/>
      <c r="D297" s="107"/>
      <c r="E297" s="107"/>
      <c r="F297" s="107"/>
      <c r="G297" s="58"/>
    </row>
    <row r="298" spans="1:7">
      <c r="A298" s="110"/>
      <c r="B298" s="107"/>
      <c r="C298" s="107"/>
      <c r="D298" s="107"/>
      <c r="E298" s="107"/>
      <c r="F298" s="107"/>
      <c r="G298" s="58"/>
    </row>
    <row r="299" spans="1:7">
      <c r="A299" s="110"/>
      <c r="B299" s="107"/>
      <c r="C299" s="107"/>
      <c r="D299" s="107"/>
      <c r="E299" s="107"/>
      <c r="F299" s="107"/>
      <c r="G299" s="58"/>
    </row>
    <row r="300" spans="1:7">
      <c r="A300" s="110"/>
      <c r="B300" s="107"/>
      <c r="C300" s="107"/>
      <c r="D300" s="107"/>
      <c r="E300" s="107"/>
      <c r="F300" s="107"/>
      <c r="G300" s="58"/>
    </row>
    <row r="301" spans="1:7">
      <c r="A301" s="110"/>
      <c r="B301" s="107"/>
      <c r="C301" s="107"/>
      <c r="D301" s="107"/>
      <c r="E301" s="107"/>
      <c r="F301" s="107"/>
      <c r="G301" s="58"/>
    </row>
    <row r="302" spans="1:7">
      <c r="A302" s="110"/>
      <c r="B302" s="107"/>
      <c r="C302" s="107"/>
      <c r="D302" s="107"/>
      <c r="E302" s="107"/>
      <c r="F302" s="107"/>
      <c r="G302" s="58"/>
    </row>
    <row r="303" spans="1:7">
      <c r="A303" s="110"/>
      <c r="B303" s="107"/>
      <c r="C303" s="107"/>
      <c r="D303" s="107"/>
      <c r="E303" s="107"/>
      <c r="F303" s="107"/>
      <c r="G303" s="58"/>
    </row>
    <row r="304" spans="1:7">
      <c r="A304" s="110"/>
      <c r="B304" s="107"/>
      <c r="C304" s="107"/>
      <c r="D304" s="107"/>
      <c r="E304" s="107"/>
      <c r="F304" s="107"/>
      <c r="G304" s="58"/>
    </row>
    <row r="305" spans="1:7">
      <c r="A305" s="110"/>
      <c r="B305" s="107"/>
      <c r="C305" s="107"/>
      <c r="D305" s="107"/>
      <c r="E305" s="107"/>
      <c r="F305" s="107"/>
      <c r="G305" s="58"/>
    </row>
    <row r="306" spans="1:7">
      <c r="A306" s="110"/>
      <c r="B306" s="107"/>
      <c r="C306" s="107"/>
      <c r="D306" s="107"/>
      <c r="E306" s="107"/>
      <c r="F306" s="107"/>
      <c r="G306" s="58"/>
    </row>
    <row r="307" spans="1:7">
      <c r="A307" s="110"/>
      <c r="B307" s="107"/>
      <c r="C307" s="107"/>
      <c r="D307" s="107"/>
      <c r="E307" s="107"/>
      <c r="F307" s="107"/>
      <c r="G307" s="58"/>
    </row>
    <row r="308" spans="1:7">
      <c r="A308" s="110"/>
      <c r="B308" s="107"/>
      <c r="C308" s="107"/>
      <c r="D308" s="107"/>
      <c r="E308" s="107"/>
      <c r="F308" s="107"/>
      <c r="G308" s="58"/>
    </row>
    <row r="309" spans="1:7">
      <c r="A309" s="110"/>
      <c r="B309" s="107"/>
      <c r="C309" s="107"/>
      <c r="D309" s="107"/>
      <c r="E309" s="107"/>
      <c r="F309" s="107"/>
      <c r="G309" s="58"/>
    </row>
    <row r="310" spans="1:7">
      <c r="A310" s="110"/>
      <c r="B310" s="107"/>
      <c r="C310" s="107"/>
      <c r="D310" s="107"/>
      <c r="E310" s="107"/>
      <c r="F310" s="107"/>
      <c r="G310" s="58"/>
    </row>
    <row r="311" spans="1:7">
      <c r="A311" s="110"/>
      <c r="B311" s="107"/>
      <c r="C311" s="107"/>
      <c r="D311" s="107"/>
      <c r="E311" s="107"/>
      <c r="F311" s="107"/>
      <c r="G311" s="58"/>
    </row>
    <row r="312" spans="1:7">
      <c r="A312" s="110"/>
      <c r="B312" s="107"/>
      <c r="C312" s="107"/>
      <c r="D312" s="107"/>
      <c r="E312" s="107"/>
      <c r="F312" s="107"/>
      <c r="G312" s="58"/>
    </row>
    <row r="313" spans="1:7">
      <c r="A313" s="110"/>
      <c r="B313" s="107"/>
      <c r="C313" s="107"/>
      <c r="D313" s="107"/>
      <c r="E313" s="107"/>
      <c r="F313" s="107"/>
      <c r="G313" s="58"/>
    </row>
    <row r="314" spans="1:7">
      <c r="A314" s="110"/>
      <c r="B314" s="107"/>
      <c r="C314" s="107"/>
      <c r="D314" s="107"/>
      <c r="E314" s="107"/>
      <c r="F314" s="107"/>
      <c r="G314" s="58"/>
    </row>
    <row r="315" spans="1:7">
      <c r="A315" s="110"/>
      <c r="B315" s="107"/>
      <c r="C315" s="107"/>
      <c r="D315" s="107"/>
      <c r="E315" s="107"/>
      <c r="F315" s="107"/>
      <c r="G315" s="58"/>
    </row>
    <row r="316" spans="1:7">
      <c r="A316" s="110"/>
      <c r="B316" s="107"/>
      <c r="C316" s="107"/>
      <c r="D316" s="107"/>
      <c r="E316" s="107"/>
      <c r="F316" s="107"/>
      <c r="G316" s="58"/>
    </row>
    <row r="317" spans="1:7">
      <c r="A317" s="110"/>
      <c r="B317" s="107"/>
      <c r="C317" s="107"/>
      <c r="D317" s="107"/>
      <c r="E317" s="107"/>
      <c r="F317" s="107"/>
      <c r="G317" s="58"/>
    </row>
    <row r="318" spans="1:7">
      <c r="A318" s="110"/>
      <c r="B318" s="107"/>
      <c r="C318" s="107"/>
      <c r="D318" s="107"/>
      <c r="E318" s="107"/>
      <c r="F318" s="107"/>
      <c r="G318" s="58"/>
    </row>
    <row r="319" spans="1:7">
      <c r="A319" s="110"/>
      <c r="B319" s="107"/>
      <c r="C319" s="107"/>
      <c r="D319" s="107"/>
      <c r="E319" s="107"/>
      <c r="F319" s="107"/>
      <c r="G319" s="58"/>
    </row>
    <row r="320" spans="1:7">
      <c r="A320" s="110"/>
      <c r="B320" s="107"/>
      <c r="C320" s="107"/>
      <c r="D320" s="107"/>
      <c r="E320" s="107"/>
      <c r="F320" s="107"/>
      <c r="G320" s="58"/>
    </row>
    <row r="321" spans="1:7">
      <c r="A321" s="110"/>
      <c r="B321" s="107"/>
      <c r="C321" s="107"/>
      <c r="D321" s="107"/>
      <c r="E321" s="107"/>
      <c r="F321" s="107"/>
      <c r="G321" s="58"/>
    </row>
    <row r="322" spans="1:7">
      <c r="A322" s="110"/>
      <c r="B322" s="107"/>
      <c r="C322" s="107"/>
      <c r="D322" s="107"/>
      <c r="E322" s="107"/>
      <c r="F322" s="107"/>
      <c r="G322" s="58"/>
    </row>
    <row r="323" spans="1:7">
      <c r="A323" s="110"/>
      <c r="B323" s="107"/>
      <c r="C323" s="107"/>
      <c r="D323" s="107"/>
      <c r="E323" s="107"/>
      <c r="F323" s="107"/>
      <c r="G323" s="58"/>
    </row>
    <row r="324" spans="1:7">
      <c r="A324" s="110"/>
      <c r="B324" s="107"/>
      <c r="C324" s="107"/>
      <c r="D324" s="107"/>
      <c r="E324" s="107"/>
      <c r="F324" s="107"/>
      <c r="G324" s="58"/>
    </row>
    <row r="325" spans="1:7">
      <c r="A325" s="110"/>
      <c r="B325" s="107"/>
      <c r="C325" s="107"/>
      <c r="D325" s="107"/>
      <c r="E325" s="107"/>
      <c r="F325" s="107"/>
      <c r="G325" s="58"/>
    </row>
    <row r="326" spans="1:7">
      <c r="A326" s="110"/>
      <c r="B326" s="107"/>
      <c r="C326" s="107"/>
      <c r="D326" s="107"/>
      <c r="E326" s="107"/>
      <c r="F326" s="107"/>
      <c r="G326" s="58"/>
    </row>
    <row r="327" spans="1:7">
      <c r="A327" s="110"/>
      <c r="B327" s="107"/>
      <c r="C327" s="107"/>
      <c r="D327" s="107"/>
      <c r="E327" s="107"/>
      <c r="F327" s="107"/>
      <c r="G327" s="58"/>
    </row>
    <row r="328" spans="1:7">
      <c r="A328" s="110"/>
      <c r="B328" s="107"/>
      <c r="C328" s="107"/>
      <c r="D328" s="107"/>
      <c r="E328" s="107"/>
      <c r="F328" s="107"/>
      <c r="G328" s="58"/>
    </row>
    <row r="329" spans="1:7">
      <c r="A329" s="110"/>
      <c r="B329" s="107"/>
      <c r="C329" s="107"/>
      <c r="D329" s="107"/>
      <c r="E329" s="107"/>
      <c r="F329" s="107"/>
      <c r="G329" s="58"/>
    </row>
    <row r="330" spans="1:7">
      <c r="A330" s="110"/>
      <c r="B330" s="107"/>
      <c r="C330" s="107"/>
      <c r="D330" s="107"/>
      <c r="E330" s="107"/>
      <c r="F330" s="107"/>
      <c r="G330" s="58"/>
    </row>
    <row r="331" spans="1:7">
      <c r="A331" s="110"/>
      <c r="B331" s="107"/>
      <c r="C331" s="107"/>
      <c r="D331" s="107"/>
      <c r="E331" s="107"/>
      <c r="F331" s="107"/>
      <c r="G331" s="58"/>
    </row>
    <row r="332" spans="1:7">
      <c r="A332" s="110"/>
      <c r="B332" s="107"/>
      <c r="C332" s="107"/>
      <c r="D332" s="107"/>
      <c r="E332" s="107"/>
      <c r="F332" s="107"/>
      <c r="G332" s="58"/>
    </row>
    <row r="333" spans="1:7">
      <c r="A333" s="110"/>
      <c r="B333" s="107"/>
      <c r="C333" s="107"/>
      <c r="D333" s="107"/>
      <c r="E333" s="107"/>
      <c r="F333" s="107"/>
      <c r="G333" s="58"/>
    </row>
    <row r="334" spans="1:7">
      <c r="A334" s="110"/>
      <c r="B334" s="107"/>
      <c r="C334" s="107"/>
      <c r="D334" s="107"/>
      <c r="E334" s="107"/>
      <c r="F334" s="107"/>
      <c r="G334" s="58"/>
    </row>
    <row r="335" spans="1:7">
      <c r="A335" s="110"/>
      <c r="B335" s="107"/>
      <c r="C335" s="107"/>
      <c r="D335" s="107"/>
      <c r="E335" s="107"/>
      <c r="F335" s="107"/>
      <c r="G335" s="58"/>
    </row>
    <row r="336" spans="1:7">
      <c r="A336" s="110"/>
      <c r="B336" s="107"/>
      <c r="C336" s="107"/>
      <c r="D336" s="107"/>
      <c r="E336" s="107"/>
      <c r="F336" s="107"/>
      <c r="G336" s="58"/>
    </row>
    <row r="337" spans="1:7">
      <c r="A337" s="110"/>
      <c r="B337" s="107"/>
      <c r="C337" s="107"/>
      <c r="D337" s="107"/>
      <c r="E337" s="107"/>
      <c r="F337" s="107"/>
      <c r="G337" s="58"/>
    </row>
    <row r="338" spans="1:7">
      <c r="A338" s="110"/>
      <c r="B338" s="107"/>
      <c r="C338" s="107"/>
      <c r="D338" s="107"/>
      <c r="E338" s="107"/>
      <c r="F338" s="107"/>
      <c r="G338" s="58"/>
    </row>
    <row r="339" spans="1:7">
      <c r="A339" s="110"/>
      <c r="B339" s="107"/>
      <c r="C339" s="107"/>
      <c r="D339" s="107"/>
      <c r="E339" s="107"/>
      <c r="F339" s="107"/>
      <c r="G339" s="58"/>
    </row>
    <row r="340" spans="1:7">
      <c r="A340" s="110"/>
      <c r="B340" s="107"/>
      <c r="C340" s="107"/>
      <c r="D340" s="107"/>
      <c r="E340" s="107"/>
      <c r="F340" s="107"/>
      <c r="G340" s="58"/>
    </row>
    <row r="341" spans="1:7">
      <c r="A341" s="110"/>
      <c r="B341" s="107"/>
      <c r="C341" s="107"/>
      <c r="D341" s="107"/>
      <c r="E341" s="107"/>
      <c r="F341" s="107"/>
      <c r="G341" s="58"/>
    </row>
    <row r="342" spans="1:7">
      <c r="A342" s="110"/>
      <c r="B342" s="107"/>
      <c r="C342" s="107"/>
      <c r="D342" s="107"/>
      <c r="E342" s="107"/>
      <c r="F342" s="107"/>
      <c r="G342" s="58"/>
    </row>
    <row r="343" spans="1:7">
      <c r="A343" s="110"/>
      <c r="B343" s="107"/>
      <c r="C343" s="107"/>
      <c r="D343" s="107"/>
      <c r="E343" s="107"/>
      <c r="F343" s="107"/>
      <c r="G343" s="58"/>
    </row>
    <row r="344" spans="1:7">
      <c r="A344" s="110"/>
      <c r="B344" s="107"/>
      <c r="C344" s="107"/>
      <c r="D344" s="107"/>
      <c r="E344" s="107"/>
      <c r="F344" s="107"/>
      <c r="G344" s="58"/>
    </row>
    <row r="345" spans="1:7">
      <c r="A345" s="110"/>
      <c r="B345" s="107"/>
      <c r="C345" s="107"/>
      <c r="D345" s="107"/>
      <c r="E345" s="107"/>
      <c r="F345" s="107"/>
      <c r="G345" s="58"/>
    </row>
    <row r="346" spans="1:7">
      <c r="A346" s="110"/>
      <c r="B346" s="107"/>
      <c r="C346" s="107"/>
      <c r="D346" s="107"/>
      <c r="E346" s="107"/>
      <c r="F346" s="107"/>
      <c r="G346" s="58"/>
    </row>
    <row r="347" spans="1:7">
      <c r="A347" s="110"/>
      <c r="B347" s="107"/>
      <c r="C347" s="107"/>
      <c r="D347" s="107"/>
      <c r="E347" s="107"/>
      <c r="F347" s="107"/>
      <c r="G347" s="58"/>
    </row>
    <row r="348" spans="1:7">
      <c r="A348" s="110"/>
      <c r="B348" s="107"/>
      <c r="C348" s="107"/>
      <c r="D348" s="107"/>
      <c r="E348" s="107"/>
      <c r="F348" s="107"/>
      <c r="G348" s="58"/>
    </row>
    <row r="349" spans="1:7">
      <c r="A349" s="110"/>
      <c r="B349" s="107"/>
      <c r="C349" s="107"/>
      <c r="D349" s="107"/>
      <c r="E349" s="107"/>
      <c r="F349" s="107"/>
      <c r="G349" s="58"/>
    </row>
    <row r="350" spans="1:7">
      <c r="A350" s="110"/>
      <c r="B350" s="107"/>
      <c r="C350" s="107"/>
      <c r="D350" s="107"/>
      <c r="E350" s="107"/>
      <c r="F350" s="107"/>
      <c r="G350" s="58"/>
    </row>
    <row r="351" spans="1:7">
      <c r="A351" s="110"/>
      <c r="B351" s="107"/>
      <c r="C351" s="107"/>
      <c r="D351" s="107"/>
      <c r="E351" s="107"/>
      <c r="F351" s="107"/>
      <c r="G351" s="58"/>
    </row>
    <row r="352" spans="1:7">
      <c r="A352" s="110"/>
      <c r="B352" s="107"/>
      <c r="C352" s="107"/>
      <c r="D352" s="107"/>
      <c r="E352" s="107"/>
      <c r="F352" s="107"/>
      <c r="G352" s="58"/>
    </row>
    <row r="353" spans="1:7">
      <c r="A353" s="110"/>
      <c r="B353" s="107"/>
      <c r="C353" s="107"/>
      <c r="D353" s="107"/>
      <c r="E353" s="107"/>
      <c r="F353" s="107"/>
      <c r="G353" s="58"/>
    </row>
    <row r="354" spans="1:7">
      <c r="A354" s="110"/>
      <c r="B354" s="107"/>
      <c r="C354" s="107"/>
      <c r="D354" s="107"/>
      <c r="E354" s="107"/>
      <c r="F354" s="107"/>
      <c r="G354" s="58"/>
    </row>
    <row r="355" spans="1:7">
      <c r="A355" s="110"/>
      <c r="B355" s="107"/>
      <c r="C355" s="107"/>
      <c r="D355" s="107"/>
      <c r="E355" s="107"/>
      <c r="F355" s="107"/>
      <c r="G355" s="58"/>
    </row>
    <row r="356" spans="1:7">
      <c r="A356" s="110"/>
      <c r="B356" s="107"/>
      <c r="C356" s="107"/>
      <c r="D356" s="107"/>
      <c r="E356" s="107"/>
      <c r="F356" s="107"/>
      <c r="G356" s="58"/>
    </row>
    <row r="357" spans="1:7">
      <c r="A357" s="110"/>
      <c r="B357" s="107"/>
      <c r="C357" s="107"/>
      <c r="D357" s="107"/>
      <c r="E357" s="107"/>
      <c r="F357" s="107"/>
      <c r="G357" s="58"/>
    </row>
    <row r="358" spans="1:7">
      <c r="A358" s="110"/>
      <c r="B358" s="107"/>
      <c r="C358" s="107"/>
      <c r="D358" s="107"/>
      <c r="E358" s="107"/>
      <c r="F358" s="107"/>
      <c r="G358" s="58"/>
    </row>
    <row r="359" spans="1:7">
      <c r="A359" s="110"/>
      <c r="B359" s="107"/>
      <c r="C359" s="107"/>
      <c r="D359" s="107"/>
      <c r="E359" s="107"/>
      <c r="F359" s="107"/>
      <c r="G359" s="58"/>
    </row>
    <row r="360" spans="1:7">
      <c r="A360" s="110"/>
      <c r="B360" s="107"/>
      <c r="C360" s="107"/>
      <c r="D360" s="107"/>
      <c r="E360" s="107"/>
      <c r="F360" s="107"/>
      <c r="G360" s="58"/>
    </row>
    <row r="361" spans="1:7">
      <c r="A361" s="110"/>
      <c r="B361" s="107"/>
      <c r="C361" s="107"/>
      <c r="D361" s="107"/>
      <c r="E361" s="107"/>
      <c r="F361" s="107"/>
      <c r="G361" s="58"/>
    </row>
    <row r="362" spans="1:7">
      <c r="A362" s="110"/>
      <c r="B362" s="107"/>
      <c r="C362" s="107"/>
      <c r="D362" s="107"/>
      <c r="E362" s="107"/>
      <c r="F362" s="107"/>
      <c r="G362" s="58"/>
    </row>
    <row r="363" spans="1:7">
      <c r="A363" s="110"/>
      <c r="B363" s="107"/>
      <c r="C363" s="107"/>
      <c r="D363" s="107"/>
      <c r="E363" s="107"/>
      <c r="F363" s="107"/>
      <c r="G363" s="58"/>
    </row>
    <row r="364" spans="1:7">
      <c r="A364" s="110"/>
      <c r="B364" s="107"/>
      <c r="C364" s="107"/>
      <c r="D364" s="107"/>
      <c r="E364" s="107"/>
      <c r="F364" s="107"/>
      <c r="G364" s="58"/>
    </row>
    <row r="365" spans="1:7">
      <c r="A365" s="110"/>
      <c r="B365" s="107"/>
      <c r="C365" s="107"/>
      <c r="D365" s="107"/>
      <c r="E365" s="107"/>
      <c r="F365" s="107"/>
      <c r="G365" s="58"/>
    </row>
    <row r="366" spans="1:7">
      <c r="A366" s="110"/>
      <c r="B366" s="107"/>
      <c r="C366" s="107"/>
      <c r="D366" s="107"/>
      <c r="E366" s="107"/>
      <c r="F366" s="107"/>
      <c r="G366" s="58"/>
    </row>
    <row r="367" spans="1:7">
      <c r="A367" s="110"/>
      <c r="B367" s="107"/>
      <c r="C367" s="107"/>
      <c r="D367" s="107"/>
      <c r="E367" s="107"/>
      <c r="F367" s="107"/>
      <c r="G367" s="58"/>
    </row>
    <row r="368" spans="1:7">
      <c r="A368" s="110"/>
      <c r="B368" s="107"/>
      <c r="C368" s="107"/>
      <c r="D368" s="107"/>
      <c r="E368" s="107"/>
      <c r="F368" s="107"/>
      <c r="G368" s="58"/>
    </row>
    <row r="369" spans="1:7">
      <c r="A369" s="110"/>
      <c r="B369" s="107"/>
      <c r="C369" s="107"/>
      <c r="D369" s="107"/>
      <c r="E369" s="107"/>
      <c r="F369" s="107"/>
      <c r="G369" s="58"/>
    </row>
    <row r="370" spans="1:7">
      <c r="A370" s="110"/>
      <c r="B370" s="107"/>
      <c r="C370" s="107"/>
      <c r="D370" s="107"/>
      <c r="E370" s="107"/>
      <c r="F370" s="107"/>
      <c r="G370" s="58"/>
    </row>
    <row r="371" spans="1:7">
      <c r="A371" s="110"/>
      <c r="B371" s="107"/>
      <c r="C371" s="107"/>
      <c r="D371" s="107"/>
      <c r="E371" s="107"/>
      <c r="F371" s="107"/>
      <c r="G371" s="58"/>
    </row>
    <row r="372" spans="1:7">
      <c r="A372" s="110"/>
      <c r="B372" s="107"/>
      <c r="C372" s="107"/>
      <c r="D372" s="107"/>
      <c r="E372" s="107"/>
      <c r="F372" s="107"/>
      <c r="G372" s="58"/>
    </row>
    <row r="373" spans="1:7">
      <c r="A373" s="110"/>
      <c r="B373" s="107"/>
      <c r="C373" s="107"/>
      <c r="D373" s="107"/>
      <c r="E373" s="107"/>
      <c r="F373" s="107"/>
      <c r="G373" s="58"/>
    </row>
    <row r="374" spans="1:7">
      <c r="A374" s="110"/>
      <c r="B374" s="107"/>
      <c r="C374" s="107"/>
      <c r="D374" s="107"/>
      <c r="E374" s="107"/>
      <c r="F374" s="107"/>
      <c r="G374" s="58"/>
    </row>
    <row r="375" spans="1:7">
      <c r="A375" s="110"/>
      <c r="B375" s="107"/>
      <c r="C375" s="107"/>
      <c r="D375" s="107"/>
      <c r="E375" s="107"/>
      <c r="F375" s="107"/>
      <c r="G375" s="58"/>
    </row>
    <row r="376" spans="1:7">
      <c r="A376" s="110"/>
      <c r="B376" s="107"/>
      <c r="C376" s="107"/>
      <c r="D376" s="107"/>
      <c r="E376" s="107"/>
      <c r="F376" s="107"/>
      <c r="G376" s="58"/>
    </row>
    <row r="377" spans="1:7">
      <c r="A377" s="110"/>
      <c r="B377" s="107"/>
      <c r="C377" s="107"/>
      <c r="D377" s="107"/>
      <c r="E377" s="107"/>
      <c r="F377" s="107"/>
      <c r="G377" s="58"/>
    </row>
    <row r="378" spans="1:7">
      <c r="A378" s="110"/>
      <c r="B378" s="107"/>
      <c r="C378" s="107"/>
      <c r="D378" s="107"/>
      <c r="E378" s="107"/>
      <c r="F378" s="107"/>
      <c r="G378" s="58"/>
    </row>
    <row r="379" spans="1:7">
      <c r="A379" s="110"/>
      <c r="B379" s="107"/>
      <c r="C379" s="107"/>
      <c r="D379" s="107"/>
      <c r="E379" s="107"/>
      <c r="F379" s="107"/>
      <c r="G379" s="58"/>
    </row>
    <row r="380" spans="1:7">
      <c r="A380" s="110"/>
      <c r="B380" s="107"/>
      <c r="C380" s="107"/>
      <c r="D380" s="107"/>
      <c r="E380" s="107"/>
      <c r="F380" s="107"/>
      <c r="G380" s="58"/>
    </row>
    <row r="381" spans="1:7">
      <c r="A381" s="110"/>
      <c r="B381" s="107"/>
      <c r="C381" s="107"/>
      <c r="D381" s="107"/>
      <c r="E381" s="107"/>
      <c r="F381" s="107"/>
      <c r="G381" s="58"/>
    </row>
    <row r="382" spans="1:7">
      <c r="A382" s="110"/>
      <c r="B382" s="107"/>
      <c r="C382" s="107"/>
      <c r="D382" s="107"/>
      <c r="E382" s="107"/>
      <c r="F382" s="107"/>
      <c r="G382" s="58"/>
    </row>
    <row r="383" spans="1:7">
      <c r="A383" s="110"/>
      <c r="B383" s="107"/>
      <c r="C383" s="107"/>
      <c r="D383" s="107"/>
      <c r="E383" s="107"/>
      <c r="F383" s="107"/>
      <c r="G383" s="58"/>
    </row>
    <row r="384" spans="1:7">
      <c r="A384" s="110"/>
      <c r="B384" s="107"/>
      <c r="C384" s="107"/>
      <c r="D384" s="107"/>
      <c r="E384" s="107"/>
      <c r="F384" s="107"/>
      <c r="G384" s="58"/>
    </row>
    <row r="385" spans="1:7">
      <c r="A385" s="110"/>
      <c r="B385" s="107"/>
      <c r="C385" s="107"/>
      <c r="D385" s="107"/>
      <c r="E385" s="107"/>
      <c r="F385" s="107"/>
      <c r="G385" s="58"/>
    </row>
    <row r="386" spans="1:7">
      <c r="A386" s="110"/>
      <c r="B386" s="107"/>
      <c r="C386" s="107"/>
      <c r="D386" s="107"/>
      <c r="E386" s="107"/>
      <c r="F386" s="107"/>
      <c r="G386" s="58"/>
    </row>
    <row r="387" spans="1:7">
      <c r="A387" s="110"/>
      <c r="B387" s="107"/>
      <c r="C387" s="107"/>
      <c r="D387" s="107"/>
      <c r="E387" s="107"/>
      <c r="F387" s="107"/>
      <c r="G387" s="58"/>
    </row>
    <row r="388" spans="1:7">
      <c r="A388" s="110"/>
      <c r="B388" s="107"/>
      <c r="C388" s="107"/>
      <c r="D388" s="107"/>
      <c r="E388" s="107"/>
      <c r="F388" s="107"/>
      <c r="G388" s="58"/>
    </row>
    <row r="389" spans="1:7">
      <c r="A389" s="110"/>
      <c r="B389" s="107"/>
      <c r="C389" s="107"/>
      <c r="D389" s="107"/>
      <c r="E389" s="107"/>
      <c r="F389" s="107"/>
      <c r="G389" s="58"/>
    </row>
    <row r="390" spans="1:7">
      <c r="A390" s="110"/>
      <c r="B390" s="107"/>
      <c r="C390" s="107"/>
      <c r="D390" s="107"/>
      <c r="E390" s="107"/>
      <c r="F390" s="107"/>
      <c r="G390" s="58"/>
    </row>
    <row r="391" spans="1:7">
      <c r="A391" s="110"/>
      <c r="B391" s="107"/>
      <c r="C391" s="107"/>
      <c r="D391" s="107"/>
      <c r="E391" s="107"/>
      <c r="F391" s="107"/>
      <c r="G391" s="58"/>
    </row>
    <row r="392" spans="1:7">
      <c r="A392" s="110"/>
      <c r="B392" s="107"/>
      <c r="C392" s="107"/>
      <c r="D392" s="107"/>
      <c r="E392" s="107"/>
      <c r="F392" s="107"/>
      <c r="G392" s="58"/>
    </row>
    <row r="393" spans="1:7">
      <c r="A393" s="110"/>
      <c r="B393" s="107"/>
      <c r="C393" s="107"/>
      <c r="D393" s="107"/>
      <c r="E393" s="107"/>
      <c r="F393" s="107"/>
      <c r="G393" s="58"/>
    </row>
    <row r="394" spans="1:7">
      <c r="A394" s="110"/>
      <c r="B394" s="107"/>
      <c r="C394" s="107"/>
      <c r="D394" s="107"/>
      <c r="E394" s="107"/>
      <c r="F394" s="107"/>
      <c r="G394" s="58"/>
    </row>
    <row r="395" spans="1:7">
      <c r="A395" s="110"/>
      <c r="B395" s="107"/>
      <c r="C395" s="107"/>
      <c r="D395" s="107"/>
      <c r="E395" s="107"/>
      <c r="F395" s="107"/>
      <c r="G395" s="58"/>
    </row>
    <row r="396" spans="1:7">
      <c r="A396" s="110"/>
      <c r="B396" s="107"/>
      <c r="C396" s="107"/>
      <c r="D396" s="107"/>
      <c r="E396" s="107"/>
      <c r="F396" s="107"/>
      <c r="G396" s="58"/>
    </row>
    <row r="397" spans="1:7">
      <c r="A397" s="110"/>
      <c r="B397" s="107"/>
      <c r="C397" s="107"/>
      <c r="D397" s="107"/>
      <c r="E397" s="107"/>
      <c r="F397" s="107"/>
      <c r="G397" s="58"/>
    </row>
    <row r="398" spans="1:7">
      <c r="A398" s="110"/>
      <c r="B398" s="107"/>
      <c r="C398" s="107"/>
      <c r="D398" s="107"/>
      <c r="E398" s="107"/>
      <c r="F398" s="107"/>
      <c r="G398" s="58"/>
    </row>
    <row r="399" spans="1:7">
      <c r="A399" s="110"/>
      <c r="B399" s="107"/>
      <c r="C399" s="107"/>
      <c r="D399" s="107"/>
      <c r="E399" s="107"/>
      <c r="F399" s="107"/>
      <c r="G399" s="58"/>
    </row>
    <row r="400" spans="1:7">
      <c r="A400" s="110"/>
      <c r="B400" s="107"/>
      <c r="C400" s="107"/>
      <c r="D400" s="107"/>
      <c r="E400" s="107"/>
      <c r="F400" s="107"/>
      <c r="G400" s="58"/>
    </row>
    <row r="401" spans="1:7">
      <c r="A401" s="110"/>
      <c r="B401" s="107"/>
      <c r="C401" s="107"/>
      <c r="D401" s="107"/>
      <c r="E401" s="107"/>
      <c r="F401" s="107"/>
      <c r="G401" s="58"/>
    </row>
    <row r="402" spans="1:7">
      <c r="A402" s="110"/>
      <c r="B402" s="107"/>
      <c r="C402" s="107"/>
      <c r="D402" s="107"/>
      <c r="E402" s="107"/>
      <c r="F402" s="107"/>
      <c r="G402" s="58"/>
    </row>
    <row r="403" spans="1:7">
      <c r="A403" s="110"/>
      <c r="B403" s="107"/>
      <c r="C403" s="107"/>
      <c r="D403" s="107"/>
      <c r="E403" s="107"/>
      <c r="F403" s="107"/>
      <c r="G403" s="58"/>
    </row>
    <row r="404" spans="1:7">
      <c r="A404" s="110"/>
      <c r="B404" s="107"/>
      <c r="C404" s="107"/>
      <c r="D404" s="107"/>
      <c r="E404" s="107"/>
      <c r="F404" s="107"/>
      <c r="G404" s="58"/>
    </row>
    <row r="405" spans="1:7">
      <c r="A405" s="110"/>
      <c r="B405" s="107"/>
      <c r="C405" s="107"/>
      <c r="D405" s="107"/>
      <c r="E405" s="107"/>
      <c r="F405" s="107"/>
      <c r="G405" s="58"/>
    </row>
    <row r="406" spans="1:7">
      <c r="A406" s="110"/>
      <c r="B406" s="107"/>
      <c r="C406" s="107"/>
      <c r="D406" s="107"/>
      <c r="E406" s="107"/>
      <c r="F406" s="107"/>
      <c r="G406" s="58"/>
    </row>
    <row r="407" spans="1:7">
      <c r="A407" s="110"/>
      <c r="B407" s="107"/>
      <c r="C407" s="107"/>
      <c r="D407" s="107"/>
      <c r="E407" s="107"/>
      <c r="F407" s="107"/>
      <c r="G407" s="58"/>
    </row>
    <row r="408" spans="1:7">
      <c r="A408" s="110"/>
      <c r="B408" s="107"/>
      <c r="C408" s="107"/>
      <c r="D408" s="107"/>
      <c r="E408" s="107"/>
      <c r="F408" s="107"/>
      <c r="G408" s="58"/>
    </row>
    <row r="409" spans="1:7">
      <c r="A409" s="110"/>
      <c r="B409" s="107"/>
      <c r="C409" s="107"/>
      <c r="D409" s="107"/>
      <c r="E409" s="107"/>
      <c r="F409" s="107"/>
      <c r="G409" s="58"/>
    </row>
    <row r="410" spans="1:7">
      <c r="A410" s="110"/>
      <c r="B410" s="107"/>
      <c r="C410" s="107"/>
      <c r="D410" s="107"/>
      <c r="E410" s="107"/>
      <c r="F410" s="107"/>
      <c r="G410" s="58"/>
    </row>
    <row r="411" spans="1:7">
      <c r="A411" s="110"/>
      <c r="B411" s="107"/>
      <c r="C411" s="107"/>
      <c r="D411" s="107"/>
      <c r="E411" s="107"/>
      <c r="F411" s="107"/>
      <c r="G411" s="58"/>
    </row>
    <row r="412" spans="1:7">
      <c r="A412" s="110"/>
      <c r="B412" s="107"/>
      <c r="C412" s="107"/>
      <c r="D412" s="107"/>
      <c r="E412" s="107"/>
      <c r="F412" s="107"/>
      <c r="G412" s="58"/>
    </row>
    <row r="413" spans="1:7">
      <c r="A413" s="110"/>
      <c r="B413" s="107"/>
      <c r="C413" s="107"/>
      <c r="D413" s="107"/>
      <c r="E413" s="107"/>
      <c r="F413" s="107"/>
      <c r="G413" s="58"/>
    </row>
    <row r="414" spans="1:7">
      <c r="A414" s="110"/>
      <c r="B414" s="107"/>
      <c r="C414" s="107"/>
      <c r="D414" s="107"/>
      <c r="E414" s="107"/>
      <c r="F414" s="107"/>
      <c r="G414" s="58"/>
    </row>
    <row r="415" spans="1:7">
      <c r="A415" s="110"/>
      <c r="B415" s="107"/>
      <c r="C415" s="107"/>
      <c r="D415" s="107"/>
      <c r="E415" s="107"/>
      <c r="F415" s="107"/>
      <c r="G415" s="58"/>
    </row>
    <row r="416" spans="1:7">
      <c r="A416" s="110"/>
      <c r="B416" s="107"/>
      <c r="C416" s="107"/>
      <c r="D416" s="107"/>
      <c r="E416" s="107"/>
      <c r="F416" s="107"/>
      <c r="G416" s="58"/>
    </row>
    <row r="417" spans="1:7">
      <c r="A417" s="110"/>
      <c r="B417" s="107"/>
      <c r="C417" s="107"/>
      <c r="D417" s="107"/>
      <c r="E417" s="107"/>
      <c r="F417" s="107"/>
      <c r="G417" s="58"/>
    </row>
    <row r="418" spans="1:7">
      <c r="A418" s="110"/>
      <c r="B418" s="107"/>
      <c r="C418" s="107"/>
      <c r="D418" s="107"/>
      <c r="E418" s="107"/>
      <c r="F418" s="107"/>
      <c r="G418" s="58"/>
    </row>
    <row r="419" spans="1:7">
      <c r="A419" s="110"/>
      <c r="B419" s="107"/>
      <c r="C419" s="107"/>
      <c r="D419" s="107"/>
      <c r="E419" s="107"/>
      <c r="F419" s="107"/>
      <c r="G419" s="58"/>
    </row>
    <row r="420" spans="1:7">
      <c r="A420" s="110"/>
      <c r="B420" s="107"/>
      <c r="C420" s="107"/>
      <c r="D420" s="107"/>
      <c r="E420" s="107"/>
      <c r="F420" s="107"/>
      <c r="G420" s="58"/>
    </row>
    <row r="421" spans="1:7">
      <c r="A421" s="110"/>
      <c r="B421" s="107"/>
      <c r="C421" s="107"/>
      <c r="D421" s="107"/>
      <c r="E421" s="107"/>
      <c r="F421" s="107"/>
      <c r="G421" s="58"/>
    </row>
    <row r="422" spans="1:7">
      <c r="A422" s="110"/>
      <c r="B422" s="107"/>
      <c r="C422" s="107"/>
      <c r="D422" s="107"/>
      <c r="E422" s="107"/>
      <c r="F422" s="107"/>
      <c r="G422" s="58"/>
    </row>
    <row r="423" spans="1:7">
      <c r="A423" s="110"/>
      <c r="B423" s="107"/>
      <c r="C423" s="107"/>
      <c r="D423" s="107"/>
      <c r="E423" s="107"/>
      <c r="F423" s="107"/>
      <c r="G423" s="58"/>
    </row>
    <row r="424" spans="1:7">
      <c r="A424" s="110"/>
      <c r="B424" s="107"/>
      <c r="C424" s="107"/>
      <c r="D424" s="107"/>
      <c r="E424" s="107"/>
      <c r="F424" s="107"/>
      <c r="G424" s="58"/>
    </row>
    <row r="425" spans="1:7">
      <c r="A425" s="110"/>
      <c r="B425" s="107"/>
      <c r="C425" s="107"/>
      <c r="D425" s="107"/>
      <c r="E425" s="107"/>
      <c r="F425" s="107"/>
      <c r="G425" s="58"/>
    </row>
    <row r="426" spans="1:7">
      <c r="A426" s="110"/>
      <c r="B426" s="107"/>
      <c r="C426" s="107"/>
      <c r="D426" s="107"/>
      <c r="E426" s="107"/>
      <c r="F426" s="107"/>
      <c r="G426" s="58"/>
    </row>
    <row r="427" spans="1:7">
      <c r="A427" s="110"/>
      <c r="B427" s="107"/>
      <c r="C427" s="107"/>
      <c r="D427" s="107"/>
      <c r="E427" s="107"/>
      <c r="F427" s="107"/>
      <c r="G427" s="58"/>
    </row>
    <row r="428" spans="1:7">
      <c r="A428" s="110"/>
      <c r="B428" s="107"/>
      <c r="C428" s="107"/>
      <c r="D428" s="107"/>
      <c r="E428" s="107"/>
      <c r="F428" s="107"/>
      <c r="G428" s="58"/>
    </row>
    <row r="429" spans="1:7">
      <c r="A429" s="110"/>
      <c r="B429" s="107"/>
      <c r="C429" s="107"/>
      <c r="D429" s="107"/>
      <c r="E429" s="107"/>
      <c r="F429" s="107"/>
      <c r="G429" s="58"/>
    </row>
    <row r="430" spans="1:7">
      <c r="A430" s="110"/>
      <c r="B430" s="107"/>
      <c r="C430" s="107"/>
      <c r="D430" s="107"/>
      <c r="E430" s="107"/>
      <c r="F430" s="107"/>
      <c r="G430" s="58"/>
    </row>
    <row r="431" spans="1:7">
      <c r="A431" s="110"/>
      <c r="B431" s="107"/>
      <c r="C431" s="107"/>
      <c r="D431" s="107"/>
      <c r="E431" s="107"/>
      <c r="F431" s="107"/>
      <c r="G431" s="58"/>
    </row>
    <row r="432" spans="1:7">
      <c r="A432" s="110"/>
      <c r="B432" s="107"/>
      <c r="C432" s="107"/>
      <c r="D432" s="107"/>
      <c r="E432" s="107"/>
      <c r="F432" s="107"/>
      <c r="G432" s="58"/>
    </row>
    <row r="433" spans="1:7">
      <c r="A433" s="110"/>
      <c r="B433" s="107"/>
      <c r="C433" s="107"/>
      <c r="D433" s="107"/>
      <c r="E433" s="107"/>
      <c r="F433" s="107"/>
      <c r="G433" s="58"/>
    </row>
    <row r="434" spans="1:7">
      <c r="A434" s="110"/>
      <c r="B434" s="107"/>
      <c r="C434" s="107"/>
      <c r="D434" s="107"/>
      <c r="E434" s="107"/>
      <c r="F434" s="107"/>
      <c r="G434" s="58"/>
    </row>
    <row r="435" spans="1:7">
      <c r="A435" s="110"/>
      <c r="B435" s="107"/>
      <c r="C435" s="107"/>
      <c r="D435" s="107"/>
      <c r="E435" s="107"/>
      <c r="F435" s="107"/>
      <c r="G435" s="58"/>
    </row>
    <row r="436" spans="1:7">
      <c r="A436" s="110"/>
      <c r="B436" s="107"/>
      <c r="C436" s="107"/>
      <c r="D436" s="107"/>
      <c r="E436" s="107"/>
      <c r="F436" s="107"/>
      <c r="G436" s="58"/>
    </row>
    <row r="437" spans="1:7">
      <c r="A437" s="110"/>
      <c r="B437" s="107"/>
      <c r="C437" s="107"/>
      <c r="D437" s="107"/>
      <c r="E437" s="107"/>
      <c r="F437" s="107"/>
      <c r="G437" s="58"/>
    </row>
    <row r="438" spans="1:7">
      <c r="A438" s="110"/>
      <c r="B438" s="107"/>
      <c r="C438" s="107"/>
      <c r="D438" s="107"/>
      <c r="E438" s="107"/>
      <c r="F438" s="107"/>
      <c r="G438" s="58"/>
    </row>
    <row r="439" spans="1:7">
      <c r="A439" s="110"/>
      <c r="B439" s="107"/>
      <c r="C439" s="107"/>
      <c r="D439" s="107"/>
      <c r="E439" s="107"/>
      <c r="F439" s="107"/>
      <c r="G439" s="58"/>
    </row>
    <row r="440" spans="1:7">
      <c r="A440" s="110"/>
      <c r="B440" s="107"/>
      <c r="C440" s="107"/>
      <c r="D440" s="107"/>
      <c r="E440" s="107"/>
      <c r="F440" s="107"/>
      <c r="G440" s="58"/>
    </row>
    <row r="441" spans="1:7">
      <c r="A441" s="110"/>
      <c r="B441" s="107"/>
      <c r="C441" s="107"/>
      <c r="D441" s="107"/>
      <c r="E441" s="107"/>
      <c r="F441" s="107"/>
      <c r="G441" s="58"/>
    </row>
    <row r="442" spans="1:7">
      <c r="A442" s="110"/>
      <c r="B442" s="107"/>
      <c r="C442" s="107"/>
      <c r="D442" s="107"/>
      <c r="E442" s="107"/>
      <c r="F442" s="107"/>
      <c r="G442" s="58"/>
    </row>
    <row r="443" spans="1:7">
      <c r="A443" s="110"/>
      <c r="B443" s="107"/>
      <c r="C443" s="107"/>
      <c r="D443" s="107"/>
      <c r="E443" s="107"/>
      <c r="F443" s="107"/>
      <c r="G443" s="58"/>
    </row>
    <row r="444" spans="1:7">
      <c r="A444" s="110"/>
      <c r="B444" s="107"/>
      <c r="C444" s="107"/>
      <c r="D444" s="107"/>
      <c r="E444" s="107"/>
      <c r="F444" s="107"/>
      <c r="G444" s="58"/>
    </row>
    <row r="445" spans="1:7">
      <c r="A445" s="110"/>
      <c r="B445" s="107"/>
      <c r="C445" s="107"/>
      <c r="D445" s="107"/>
      <c r="E445" s="107"/>
      <c r="F445" s="107"/>
      <c r="G445" s="58"/>
    </row>
    <row r="446" spans="1:7">
      <c r="A446" s="110"/>
      <c r="B446" s="107"/>
      <c r="C446" s="107"/>
      <c r="D446" s="107"/>
      <c r="E446" s="107"/>
      <c r="F446" s="107"/>
      <c r="G446" s="58"/>
    </row>
    <row r="447" spans="1:7">
      <c r="A447" s="110"/>
      <c r="B447" s="107"/>
      <c r="C447" s="107"/>
      <c r="D447" s="107"/>
      <c r="E447" s="107"/>
      <c r="F447" s="107"/>
      <c r="G447" s="58"/>
    </row>
    <row r="448" spans="1:7">
      <c r="A448" s="110"/>
      <c r="B448" s="107"/>
      <c r="C448" s="107"/>
      <c r="D448" s="107"/>
      <c r="E448" s="107"/>
      <c r="F448" s="107"/>
      <c r="G448" s="58"/>
    </row>
    <row r="449" spans="1:7">
      <c r="A449" s="110"/>
      <c r="B449" s="107"/>
      <c r="C449" s="107"/>
      <c r="D449" s="107"/>
      <c r="E449" s="107"/>
      <c r="F449" s="107"/>
      <c r="G449" s="58"/>
    </row>
    <row r="450" spans="1:7">
      <c r="A450" s="110"/>
      <c r="B450" s="107"/>
      <c r="C450" s="107"/>
      <c r="D450" s="107"/>
      <c r="E450" s="107"/>
      <c r="F450" s="107"/>
      <c r="G450" s="58"/>
    </row>
    <row r="451" spans="1:7">
      <c r="A451" s="110"/>
      <c r="B451" s="107"/>
      <c r="C451" s="107"/>
      <c r="D451" s="107"/>
      <c r="E451" s="107"/>
      <c r="F451" s="107"/>
      <c r="G451" s="58"/>
    </row>
    <row r="452" spans="1:7">
      <c r="A452" s="110"/>
      <c r="B452" s="107"/>
      <c r="C452" s="107"/>
      <c r="D452" s="107"/>
      <c r="E452" s="107"/>
      <c r="F452" s="107"/>
      <c r="G452" s="58"/>
    </row>
    <row r="453" spans="1:7">
      <c r="A453" s="110"/>
      <c r="B453" s="107"/>
      <c r="C453" s="107"/>
      <c r="D453" s="107"/>
      <c r="E453" s="107"/>
      <c r="F453" s="107"/>
      <c r="G453" s="58"/>
    </row>
    <row r="454" spans="1:7">
      <c r="A454" s="110"/>
      <c r="B454" s="107"/>
      <c r="C454" s="107"/>
      <c r="D454" s="107"/>
      <c r="E454" s="107"/>
      <c r="F454" s="107"/>
      <c r="G454" s="58"/>
    </row>
    <row r="455" spans="1:7">
      <c r="A455" s="110"/>
      <c r="B455" s="107"/>
      <c r="C455" s="107"/>
      <c r="D455" s="107"/>
      <c r="E455" s="107"/>
      <c r="F455" s="107"/>
      <c r="G455" s="58"/>
    </row>
    <row r="456" spans="1:7">
      <c r="A456" s="110"/>
      <c r="B456" s="107"/>
      <c r="C456" s="107"/>
      <c r="D456" s="107"/>
      <c r="E456" s="107"/>
      <c r="F456" s="107"/>
      <c r="G456" s="58"/>
    </row>
    <row r="457" spans="1:7">
      <c r="A457" s="110"/>
      <c r="B457" s="107"/>
      <c r="C457" s="107"/>
      <c r="D457" s="107"/>
      <c r="E457" s="107"/>
      <c r="F457" s="107"/>
      <c r="G457" s="58"/>
    </row>
    <row r="458" spans="1:7">
      <c r="A458" s="110"/>
      <c r="B458" s="107"/>
      <c r="C458" s="107"/>
      <c r="D458" s="107"/>
      <c r="E458" s="107"/>
      <c r="F458" s="107"/>
      <c r="G458" s="58"/>
    </row>
    <row r="459" spans="1:7">
      <c r="A459" s="110"/>
      <c r="B459" s="107"/>
      <c r="C459" s="107"/>
      <c r="D459" s="107"/>
      <c r="E459" s="107"/>
      <c r="F459" s="107"/>
      <c r="G459" s="58"/>
    </row>
    <row r="460" spans="1:7">
      <c r="A460" s="110"/>
      <c r="B460" s="107"/>
      <c r="C460" s="107"/>
      <c r="D460" s="107"/>
      <c r="E460" s="107"/>
      <c r="F460" s="107"/>
      <c r="G460" s="58"/>
    </row>
    <row r="461" spans="1:7">
      <c r="A461" s="110"/>
      <c r="B461" s="107"/>
      <c r="C461" s="107"/>
      <c r="D461" s="107"/>
      <c r="E461" s="107"/>
      <c r="F461" s="107"/>
      <c r="G461" s="58"/>
    </row>
    <row r="462" spans="1:7">
      <c r="A462" s="110"/>
      <c r="B462" s="107"/>
      <c r="C462" s="107"/>
      <c r="D462" s="107"/>
      <c r="E462" s="107"/>
      <c r="F462" s="107"/>
      <c r="G462" s="58"/>
    </row>
    <row r="463" spans="1:7">
      <c r="A463" s="110"/>
      <c r="B463" s="107"/>
      <c r="C463" s="107"/>
      <c r="D463" s="107"/>
      <c r="E463" s="107"/>
      <c r="F463" s="107"/>
      <c r="G463" s="58"/>
    </row>
    <row r="464" spans="1:7">
      <c r="A464" s="110"/>
      <c r="B464" s="107"/>
      <c r="C464" s="107"/>
      <c r="D464" s="107"/>
      <c r="E464" s="107"/>
      <c r="F464" s="107"/>
      <c r="G464" s="58"/>
    </row>
    <row r="465" spans="1:7">
      <c r="A465" s="110"/>
      <c r="B465" s="107"/>
      <c r="C465" s="107"/>
      <c r="D465" s="107"/>
      <c r="E465" s="107"/>
      <c r="F465" s="107"/>
      <c r="G465" s="58"/>
    </row>
    <row r="466" spans="1:7">
      <c r="A466" s="110"/>
      <c r="B466" s="107"/>
      <c r="C466" s="107"/>
      <c r="D466" s="107"/>
      <c r="E466" s="107"/>
      <c r="F466" s="107"/>
      <c r="G466" s="58"/>
    </row>
    <row r="467" spans="1:7">
      <c r="A467" s="110"/>
      <c r="B467" s="107"/>
      <c r="C467" s="107"/>
      <c r="D467" s="107"/>
      <c r="E467" s="107"/>
      <c r="F467" s="107"/>
      <c r="G467" s="58"/>
    </row>
    <row r="468" spans="1:7">
      <c r="A468" s="110"/>
      <c r="B468" s="107"/>
      <c r="C468" s="107"/>
      <c r="D468" s="107"/>
      <c r="E468" s="107"/>
      <c r="F468" s="107"/>
      <c r="G468" s="58"/>
    </row>
    <row r="469" spans="1:7">
      <c r="A469" s="110"/>
      <c r="B469" s="107"/>
      <c r="C469" s="107"/>
      <c r="D469" s="107"/>
      <c r="E469" s="107"/>
      <c r="F469" s="107"/>
      <c r="G469" s="58"/>
    </row>
    <row r="470" spans="1:7">
      <c r="A470" s="110"/>
      <c r="B470" s="107"/>
      <c r="C470" s="107"/>
      <c r="D470" s="107"/>
      <c r="E470" s="107"/>
      <c r="F470" s="107"/>
      <c r="G470" s="58"/>
    </row>
    <row r="471" spans="1:7">
      <c r="A471" s="110"/>
      <c r="B471" s="107"/>
      <c r="C471" s="107"/>
      <c r="D471" s="107"/>
      <c r="E471" s="107"/>
      <c r="F471" s="107"/>
      <c r="G471" s="58"/>
    </row>
    <row r="472" spans="1:7">
      <c r="A472" s="110"/>
      <c r="B472" s="107"/>
      <c r="C472" s="107"/>
      <c r="D472" s="107"/>
      <c r="E472" s="107"/>
      <c r="F472" s="107"/>
      <c r="G472" s="58"/>
    </row>
    <row r="473" spans="1:7">
      <c r="A473" s="110"/>
      <c r="B473" s="107"/>
      <c r="C473" s="107"/>
      <c r="D473" s="107"/>
      <c r="E473" s="107"/>
      <c r="F473" s="107"/>
      <c r="G473" s="58"/>
    </row>
    <row r="474" spans="1:7">
      <c r="A474" s="110"/>
      <c r="B474" s="107"/>
      <c r="C474" s="107"/>
      <c r="D474" s="107"/>
      <c r="E474" s="107"/>
      <c r="F474" s="107"/>
      <c r="G474" s="58"/>
    </row>
    <row r="475" spans="1:7">
      <c r="A475" s="110"/>
      <c r="B475" s="107"/>
      <c r="C475" s="107"/>
      <c r="D475" s="107"/>
      <c r="E475" s="107"/>
      <c r="F475" s="107"/>
      <c r="G475" s="58"/>
    </row>
    <row r="476" spans="1:7">
      <c r="A476" s="110"/>
      <c r="B476" s="107"/>
      <c r="C476" s="107"/>
      <c r="D476" s="107"/>
      <c r="E476" s="107"/>
      <c r="F476" s="107"/>
      <c r="G476" s="58"/>
    </row>
    <row r="477" spans="1:7">
      <c r="A477" s="110"/>
      <c r="B477" s="107"/>
      <c r="C477" s="107"/>
      <c r="D477" s="107"/>
      <c r="E477" s="107"/>
      <c r="F477" s="107"/>
      <c r="G477" s="58"/>
    </row>
    <row r="478" spans="1:7">
      <c r="A478" s="110"/>
      <c r="B478" s="107"/>
      <c r="C478" s="107"/>
      <c r="D478" s="107"/>
      <c r="E478" s="107"/>
      <c r="F478" s="107"/>
      <c r="G478" s="58"/>
    </row>
    <row r="479" spans="1:7">
      <c r="A479" s="110"/>
      <c r="B479" s="107"/>
      <c r="C479" s="107"/>
      <c r="D479" s="107"/>
      <c r="E479" s="107"/>
      <c r="F479" s="107"/>
      <c r="G479" s="58"/>
    </row>
    <row r="480" spans="1:7">
      <c r="A480" s="110"/>
      <c r="B480" s="107"/>
      <c r="C480" s="107"/>
      <c r="D480" s="107"/>
      <c r="E480" s="107"/>
      <c r="F480" s="107"/>
      <c r="G480" s="58"/>
    </row>
    <row r="481" spans="1:7">
      <c r="A481" s="110"/>
      <c r="B481" s="107"/>
      <c r="C481" s="107"/>
      <c r="D481" s="107"/>
      <c r="E481" s="107"/>
      <c r="F481" s="107"/>
      <c r="G481" s="58"/>
    </row>
    <row r="482" spans="1:7">
      <c r="A482" s="110"/>
      <c r="B482" s="107"/>
      <c r="C482" s="107"/>
      <c r="D482" s="107"/>
      <c r="E482" s="107"/>
      <c r="F482" s="107"/>
      <c r="G482" s="58"/>
    </row>
    <row r="483" spans="1:7">
      <c r="A483" s="110"/>
      <c r="B483" s="107"/>
      <c r="C483" s="107"/>
      <c r="D483" s="107"/>
      <c r="E483" s="107"/>
      <c r="F483" s="107"/>
      <c r="G483" s="58"/>
    </row>
    <row r="484" spans="1:7">
      <c r="A484" s="110"/>
      <c r="B484" s="107"/>
      <c r="C484" s="107"/>
      <c r="D484" s="107"/>
      <c r="E484" s="107"/>
      <c r="F484" s="107"/>
      <c r="G484" s="58"/>
    </row>
    <row r="485" spans="1:7">
      <c r="A485" s="110"/>
      <c r="B485" s="107"/>
      <c r="C485" s="107"/>
      <c r="D485" s="107"/>
      <c r="E485" s="107"/>
      <c r="F485" s="107"/>
      <c r="G485" s="58"/>
    </row>
    <row r="486" spans="1:7">
      <c r="A486" s="110"/>
      <c r="B486" s="107"/>
      <c r="C486" s="107"/>
      <c r="D486" s="107"/>
      <c r="E486" s="107"/>
      <c r="F486" s="107"/>
      <c r="G486" s="58"/>
    </row>
    <row r="487" spans="1:7">
      <c r="A487" s="110"/>
      <c r="B487" s="107"/>
      <c r="C487" s="107"/>
      <c r="D487" s="107"/>
      <c r="E487" s="107"/>
      <c r="F487" s="107"/>
      <c r="G487" s="58"/>
    </row>
    <row r="488" spans="1:7">
      <c r="A488" s="110"/>
      <c r="B488" s="107"/>
      <c r="C488" s="107"/>
      <c r="D488" s="107"/>
      <c r="E488" s="107"/>
      <c r="F488" s="107"/>
      <c r="G488" s="58"/>
    </row>
    <row r="489" spans="1:7">
      <c r="A489" s="110"/>
      <c r="B489" s="107"/>
      <c r="C489" s="107"/>
      <c r="D489" s="107"/>
      <c r="E489" s="107"/>
      <c r="F489" s="107"/>
      <c r="G489" s="58"/>
    </row>
    <row r="490" spans="1:7">
      <c r="A490" s="110"/>
      <c r="B490" s="107"/>
      <c r="C490" s="107"/>
      <c r="D490" s="107"/>
      <c r="E490" s="107"/>
      <c r="F490" s="107"/>
      <c r="G490" s="58"/>
    </row>
    <row r="491" spans="1:7">
      <c r="A491" s="110"/>
      <c r="B491" s="107"/>
      <c r="C491" s="107"/>
      <c r="D491" s="107"/>
      <c r="E491" s="107"/>
      <c r="F491" s="107"/>
      <c r="G491" s="58"/>
    </row>
    <row r="492" spans="1:7">
      <c r="A492" s="110"/>
      <c r="B492" s="107"/>
      <c r="C492" s="107"/>
      <c r="D492" s="107"/>
      <c r="E492" s="107"/>
      <c r="F492" s="107"/>
      <c r="G492" s="58"/>
    </row>
    <row r="493" spans="1:7">
      <c r="A493" s="110"/>
      <c r="B493" s="107"/>
      <c r="C493" s="107"/>
      <c r="D493" s="107"/>
      <c r="E493" s="107"/>
      <c r="F493" s="107"/>
      <c r="G493" s="58"/>
    </row>
    <row r="494" spans="1:7">
      <c r="A494" s="110"/>
      <c r="B494" s="107"/>
      <c r="C494" s="107"/>
      <c r="D494" s="107"/>
      <c r="E494" s="107"/>
      <c r="F494" s="107"/>
      <c r="G494" s="58"/>
    </row>
    <row r="495" spans="1:7">
      <c r="A495" s="110"/>
      <c r="B495" s="107"/>
      <c r="C495" s="107"/>
      <c r="D495" s="107"/>
      <c r="E495" s="107"/>
      <c r="F495" s="107"/>
      <c r="G495" s="58"/>
    </row>
    <row r="496" spans="1:7">
      <c r="A496" s="110"/>
      <c r="B496" s="107"/>
      <c r="C496" s="107"/>
      <c r="D496" s="107"/>
      <c r="E496" s="107"/>
      <c r="F496" s="107"/>
      <c r="G496" s="58"/>
    </row>
    <row r="497" spans="1:7">
      <c r="A497" s="110"/>
      <c r="B497" s="107"/>
      <c r="C497" s="107"/>
      <c r="D497" s="107"/>
      <c r="E497" s="107"/>
      <c r="F497" s="107"/>
      <c r="G497" s="58"/>
    </row>
    <row r="498" spans="1:7">
      <c r="A498" s="110"/>
      <c r="B498" s="107"/>
      <c r="C498" s="107"/>
      <c r="D498" s="107"/>
      <c r="E498" s="107"/>
      <c r="F498" s="107"/>
      <c r="G498" s="58"/>
    </row>
    <row r="499" spans="1:7">
      <c r="A499" s="110"/>
      <c r="B499" s="107"/>
      <c r="C499" s="107"/>
      <c r="D499" s="107"/>
      <c r="E499" s="107"/>
      <c r="F499" s="107"/>
      <c r="G499" s="58"/>
    </row>
    <row r="500" spans="1:7">
      <c r="A500" s="110"/>
      <c r="B500" s="107"/>
      <c r="C500" s="107"/>
      <c r="D500" s="107"/>
      <c r="E500" s="107"/>
      <c r="F500" s="107"/>
      <c r="G500" s="58"/>
    </row>
    <row r="501" spans="1:7">
      <c r="A501" s="110"/>
      <c r="B501" s="107"/>
      <c r="C501" s="107"/>
      <c r="D501" s="107"/>
      <c r="E501" s="107"/>
      <c r="F501" s="107"/>
      <c r="G501" s="58"/>
    </row>
    <row r="502" spans="1:7">
      <c r="A502" s="110"/>
      <c r="B502" s="107"/>
      <c r="C502" s="107"/>
      <c r="D502" s="107"/>
      <c r="E502" s="107"/>
      <c r="F502" s="107"/>
      <c r="G502" s="58"/>
    </row>
    <row r="503" spans="1:7">
      <c r="A503" s="110"/>
      <c r="B503" s="107"/>
      <c r="C503" s="107"/>
      <c r="D503" s="107"/>
      <c r="E503" s="107"/>
      <c r="F503" s="107"/>
      <c r="G503" s="58"/>
    </row>
    <row r="504" spans="1:7">
      <c r="A504" s="110"/>
      <c r="B504" s="107"/>
      <c r="C504" s="107"/>
      <c r="D504" s="107"/>
      <c r="E504" s="107"/>
      <c r="F504" s="107"/>
      <c r="G504" s="58"/>
    </row>
    <row r="505" spans="1:7">
      <c r="A505" s="110"/>
      <c r="B505" s="107"/>
      <c r="C505" s="107"/>
      <c r="D505" s="107"/>
      <c r="E505" s="107"/>
      <c r="F505" s="107"/>
      <c r="G505" s="58"/>
    </row>
    <row r="506" spans="1:7">
      <c r="A506" s="110"/>
      <c r="B506" s="107"/>
      <c r="C506" s="107"/>
      <c r="D506" s="107"/>
      <c r="E506" s="107"/>
      <c r="F506" s="107"/>
      <c r="G506" s="58"/>
    </row>
    <row r="507" spans="1:7">
      <c r="A507" s="110"/>
      <c r="B507" s="107"/>
      <c r="C507" s="107"/>
      <c r="D507" s="107"/>
      <c r="E507" s="107"/>
      <c r="F507" s="107"/>
      <c r="G507" s="58"/>
    </row>
    <row r="508" spans="1:7">
      <c r="A508" s="110"/>
      <c r="B508" s="107"/>
      <c r="C508" s="107"/>
      <c r="D508" s="107"/>
      <c r="E508" s="107"/>
      <c r="F508" s="107"/>
      <c r="G508" s="58"/>
    </row>
    <row r="509" spans="1:7">
      <c r="A509" s="110"/>
      <c r="B509" s="107"/>
      <c r="C509" s="107"/>
      <c r="D509" s="107"/>
      <c r="E509" s="107"/>
      <c r="F509" s="107"/>
      <c r="G509" s="58"/>
    </row>
    <row r="510" spans="1:7">
      <c r="A510" s="110"/>
      <c r="B510" s="107"/>
      <c r="C510" s="107"/>
      <c r="D510" s="107"/>
      <c r="E510" s="107"/>
      <c r="F510" s="107"/>
      <c r="G510" s="58"/>
    </row>
    <row r="511" spans="1:7">
      <c r="A511" s="110"/>
      <c r="B511" s="107"/>
      <c r="C511" s="107"/>
      <c r="D511" s="107"/>
      <c r="E511" s="107"/>
      <c r="F511" s="107"/>
      <c r="G511" s="58"/>
    </row>
    <row r="512" spans="1:7">
      <c r="A512" s="110"/>
      <c r="B512" s="107"/>
      <c r="C512" s="107"/>
      <c r="D512" s="107"/>
      <c r="E512" s="107"/>
      <c r="F512" s="107"/>
      <c r="G512" s="58"/>
    </row>
    <row r="513" spans="1:7">
      <c r="A513" s="110"/>
      <c r="B513" s="107"/>
      <c r="C513" s="107"/>
      <c r="D513" s="107"/>
      <c r="E513" s="107"/>
      <c r="F513" s="107"/>
      <c r="G513" s="58"/>
    </row>
    <row r="514" spans="1:7">
      <c r="A514" s="110"/>
      <c r="B514" s="107"/>
      <c r="C514" s="107"/>
      <c r="D514" s="107"/>
      <c r="E514" s="107"/>
      <c r="F514" s="107"/>
      <c r="G514" s="58"/>
    </row>
    <row r="515" spans="1:7">
      <c r="A515" s="110"/>
      <c r="B515" s="107"/>
      <c r="C515" s="107"/>
      <c r="D515" s="107"/>
      <c r="E515" s="107"/>
      <c r="F515" s="107"/>
      <c r="G515" s="58"/>
    </row>
    <row r="516" spans="1:7">
      <c r="A516" s="110"/>
      <c r="B516" s="107"/>
      <c r="C516" s="107"/>
      <c r="D516" s="107"/>
      <c r="E516" s="107"/>
      <c r="F516" s="107"/>
      <c r="G516" s="58"/>
    </row>
    <row r="517" spans="1:7">
      <c r="A517" s="110"/>
      <c r="B517" s="107"/>
      <c r="C517" s="107"/>
      <c r="D517" s="107"/>
      <c r="E517" s="107"/>
      <c r="F517" s="107"/>
      <c r="G517" s="58"/>
    </row>
    <row r="518" spans="1:7">
      <c r="A518" s="110"/>
      <c r="B518" s="107"/>
      <c r="C518" s="107"/>
      <c r="D518" s="107"/>
      <c r="E518" s="107"/>
      <c r="F518" s="107"/>
      <c r="G518" s="58"/>
    </row>
    <row r="519" spans="1:7">
      <c r="A519" s="110"/>
      <c r="B519" s="107"/>
      <c r="C519" s="107"/>
      <c r="D519" s="107"/>
      <c r="E519" s="107"/>
      <c r="F519" s="107"/>
      <c r="G519" s="58"/>
    </row>
    <row r="520" spans="1:7">
      <c r="A520" s="110"/>
      <c r="B520" s="107"/>
      <c r="C520" s="107"/>
      <c r="D520" s="107"/>
      <c r="E520" s="107"/>
      <c r="F520" s="107"/>
      <c r="G520" s="58"/>
    </row>
    <row r="521" spans="1:7">
      <c r="A521" s="110"/>
      <c r="B521" s="107"/>
      <c r="C521" s="107"/>
      <c r="D521" s="107"/>
      <c r="E521" s="107"/>
      <c r="F521" s="107"/>
      <c r="G521" s="58"/>
    </row>
    <row r="522" spans="1:7">
      <c r="A522" s="110"/>
      <c r="B522" s="107"/>
      <c r="C522" s="107"/>
      <c r="D522" s="107"/>
      <c r="E522" s="107"/>
      <c r="F522" s="107"/>
      <c r="G522" s="58"/>
    </row>
    <row r="523" spans="1:7">
      <c r="A523" s="110"/>
      <c r="B523" s="107"/>
      <c r="C523" s="107"/>
      <c r="D523" s="107"/>
      <c r="E523" s="107"/>
      <c r="F523" s="107"/>
      <c r="G523" s="58"/>
    </row>
    <row r="524" spans="1:7">
      <c r="A524" s="110"/>
      <c r="B524" s="107"/>
      <c r="C524" s="107"/>
      <c r="D524" s="107"/>
      <c r="E524" s="107"/>
      <c r="F524" s="107"/>
      <c r="G524" s="58"/>
    </row>
    <row r="525" spans="1:7">
      <c r="A525" s="110"/>
      <c r="B525" s="107"/>
      <c r="C525" s="107"/>
      <c r="D525" s="107"/>
      <c r="E525" s="107"/>
      <c r="F525" s="107"/>
      <c r="G525" s="58"/>
    </row>
    <row r="526" spans="1:7">
      <c r="A526" s="110"/>
      <c r="B526" s="107"/>
      <c r="C526" s="107"/>
      <c r="D526" s="107"/>
      <c r="E526" s="107"/>
      <c r="F526" s="107"/>
      <c r="G526" s="58"/>
    </row>
    <row r="527" spans="1:7">
      <c r="A527" s="110"/>
      <c r="B527" s="107"/>
      <c r="C527" s="107"/>
      <c r="D527" s="107"/>
      <c r="E527" s="107"/>
      <c r="F527" s="107"/>
      <c r="G527" s="58"/>
    </row>
    <row r="528" spans="1:7">
      <c r="A528" s="110"/>
      <c r="B528" s="107"/>
      <c r="C528" s="107"/>
      <c r="D528" s="107"/>
      <c r="E528" s="107"/>
      <c r="F528" s="107"/>
      <c r="G528" s="58"/>
    </row>
    <row r="529" spans="1:7">
      <c r="A529" s="110"/>
      <c r="B529" s="107"/>
      <c r="C529" s="107"/>
      <c r="D529" s="107"/>
      <c r="E529" s="107"/>
      <c r="F529" s="107"/>
      <c r="G529" s="58"/>
    </row>
    <row r="530" spans="1:7">
      <c r="A530" s="110"/>
      <c r="B530" s="107"/>
      <c r="C530" s="107"/>
      <c r="D530" s="107"/>
      <c r="E530" s="107"/>
      <c r="F530" s="107"/>
      <c r="G530" s="58"/>
    </row>
    <row r="531" spans="1:7">
      <c r="A531" s="110"/>
      <c r="B531" s="107"/>
      <c r="C531" s="107"/>
      <c r="D531" s="107"/>
      <c r="E531" s="107"/>
      <c r="F531" s="107"/>
      <c r="G531" s="58"/>
    </row>
    <row r="532" spans="1:7">
      <c r="A532" s="110"/>
      <c r="B532" s="107"/>
      <c r="C532" s="107"/>
      <c r="D532" s="107"/>
      <c r="E532" s="107"/>
      <c r="F532" s="107"/>
      <c r="G532" s="58"/>
    </row>
    <row r="533" spans="1:7">
      <c r="A533" s="110"/>
      <c r="B533" s="107"/>
      <c r="C533" s="107"/>
      <c r="D533" s="107"/>
      <c r="E533" s="107"/>
      <c r="F533" s="107"/>
      <c r="G533" s="58"/>
    </row>
    <row r="534" spans="1:7">
      <c r="A534" s="110"/>
      <c r="B534" s="107"/>
      <c r="C534" s="107"/>
      <c r="D534" s="107"/>
      <c r="E534" s="107"/>
      <c r="F534" s="107"/>
      <c r="G534" s="58"/>
    </row>
    <row r="535" spans="1:7">
      <c r="A535" s="110"/>
      <c r="B535" s="107"/>
      <c r="C535" s="107"/>
      <c r="D535" s="107"/>
      <c r="E535" s="107"/>
      <c r="F535" s="107"/>
      <c r="G535" s="58"/>
    </row>
    <row r="536" spans="1:7">
      <c r="A536" s="110"/>
      <c r="B536" s="107"/>
      <c r="C536" s="107"/>
      <c r="D536" s="107"/>
      <c r="E536" s="107"/>
      <c r="F536" s="107"/>
      <c r="G536" s="58"/>
    </row>
    <row r="537" spans="1:7">
      <c r="A537" s="110"/>
      <c r="B537" s="107"/>
      <c r="C537" s="107"/>
      <c r="D537" s="107"/>
      <c r="E537" s="107"/>
      <c r="F537" s="107"/>
      <c r="G537" s="58"/>
    </row>
    <row r="538" spans="1:7">
      <c r="A538" s="110"/>
      <c r="B538" s="107"/>
      <c r="C538" s="107"/>
      <c r="D538" s="107"/>
      <c r="E538" s="107"/>
      <c r="F538" s="107"/>
      <c r="G538" s="58"/>
    </row>
    <row r="539" spans="1:7">
      <c r="A539" s="110"/>
      <c r="B539" s="107"/>
      <c r="C539" s="107"/>
      <c r="D539" s="107"/>
      <c r="E539" s="107"/>
      <c r="F539" s="107"/>
      <c r="G539" s="58"/>
    </row>
    <row r="540" spans="1:7">
      <c r="A540" s="110"/>
      <c r="B540" s="107"/>
      <c r="C540" s="107"/>
      <c r="D540" s="107"/>
      <c r="E540" s="107"/>
      <c r="F540" s="107"/>
      <c r="G540" s="58"/>
    </row>
    <row r="541" spans="1:7">
      <c r="A541" s="110"/>
      <c r="B541" s="107"/>
      <c r="C541" s="107"/>
      <c r="D541" s="107"/>
      <c r="E541" s="107"/>
      <c r="F541" s="107"/>
      <c r="G541" s="58"/>
    </row>
    <row r="542" spans="1:7">
      <c r="A542" s="110"/>
      <c r="B542" s="107"/>
      <c r="C542" s="107"/>
      <c r="D542" s="107"/>
      <c r="E542" s="107"/>
      <c r="F542" s="107"/>
      <c r="G542" s="58"/>
    </row>
    <row r="543" spans="1:7">
      <c r="A543" s="110"/>
      <c r="B543" s="107"/>
      <c r="C543" s="107"/>
      <c r="D543" s="107"/>
      <c r="E543" s="107"/>
      <c r="F543" s="107"/>
      <c r="G543" s="58"/>
    </row>
    <row r="544" spans="1:7">
      <c r="A544" s="110"/>
      <c r="B544" s="107"/>
      <c r="C544" s="107"/>
      <c r="D544" s="107"/>
      <c r="E544" s="107"/>
      <c r="F544" s="107"/>
      <c r="G544" s="58"/>
    </row>
    <row r="545" spans="1:7">
      <c r="A545" s="110"/>
      <c r="B545" s="107"/>
      <c r="C545" s="107"/>
      <c r="D545" s="107"/>
      <c r="E545" s="107"/>
      <c r="F545" s="107"/>
      <c r="G545" s="58"/>
    </row>
    <row r="546" spans="1:7">
      <c r="A546" s="110"/>
      <c r="B546" s="107"/>
      <c r="C546" s="107"/>
      <c r="D546" s="107"/>
      <c r="E546" s="107"/>
      <c r="F546" s="107"/>
      <c r="G546" s="58"/>
    </row>
    <row r="547" spans="1:7">
      <c r="A547" s="110"/>
      <c r="B547" s="107"/>
      <c r="C547" s="107"/>
      <c r="D547" s="107"/>
      <c r="E547" s="107"/>
      <c r="F547" s="107"/>
      <c r="G547" s="58"/>
    </row>
    <row r="548" spans="1:7">
      <c r="A548" s="110"/>
      <c r="B548" s="107"/>
      <c r="C548" s="107"/>
      <c r="D548" s="107"/>
      <c r="E548" s="107"/>
      <c r="F548" s="107"/>
      <c r="G548" s="58"/>
    </row>
    <row r="549" spans="1:7">
      <c r="A549" s="110"/>
      <c r="B549" s="107"/>
      <c r="C549" s="107"/>
      <c r="D549" s="107"/>
      <c r="E549" s="107"/>
      <c r="F549" s="107"/>
      <c r="G549" s="58"/>
    </row>
    <row r="550" spans="1:7">
      <c r="A550" s="110"/>
      <c r="B550" s="107"/>
      <c r="C550" s="107"/>
      <c r="D550" s="107"/>
      <c r="E550" s="107"/>
      <c r="F550" s="107"/>
      <c r="G550" s="58"/>
    </row>
    <row r="551" spans="1:7">
      <c r="A551" s="110"/>
      <c r="B551" s="107"/>
      <c r="C551" s="107"/>
      <c r="D551" s="107"/>
      <c r="E551" s="107"/>
      <c r="F551" s="107"/>
      <c r="G551" s="58"/>
    </row>
    <row r="552" spans="1:7">
      <c r="A552" s="110"/>
      <c r="B552" s="107"/>
      <c r="C552" s="107"/>
      <c r="D552" s="107"/>
      <c r="E552" s="107"/>
      <c r="F552" s="107"/>
      <c r="G552" s="58"/>
    </row>
    <row r="553" spans="1:7">
      <c r="A553" s="110"/>
      <c r="B553" s="107"/>
      <c r="C553" s="107"/>
      <c r="D553" s="107"/>
      <c r="E553" s="107"/>
      <c r="F553" s="107"/>
      <c r="G553" s="58"/>
    </row>
    <row r="554" spans="1:7">
      <c r="A554" s="110"/>
      <c r="B554" s="107"/>
      <c r="C554" s="107"/>
      <c r="D554" s="107"/>
      <c r="E554" s="107"/>
      <c r="F554" s="107"/>
      <c r="G554" s="58"/>
    </row>
    <row r="555" spans="1:7">
      <c r="A555" s="110"/>
      <c r="B555" s="107"/>
      <c r="C555" s="107"/>
      <c r="D555" s="107"/>
      <c r="E555" s="107"/>
      <c r="F555" s="107"/>
      <c r="G555" s="58"/>
    </row>
    <row r="556" spans="1:7">
      <c r="A556" s="110"/>
      <c r="B556" s="107"/>
      <c r="C556" s="107"/>
      <c r="D556" s="107"/>
      <c r="E556" s="107"/>
      <c r="F556" s="107"/>
      <c r="G556" s="58"/>
    </row>
    <row r="557" spans="1:7">
      <c r="A557" s="110"/>
      <c r="B557" s="107"/>
      <c r="C557" s="107"/>
      <c r="D557" s="107"/>
      <c r="E557" s="107"/>
      <c r="F557" s="107"/>
      <c r="G557" s="58"/>
    </row>
    <row r="558" spans="1:7">
      <c r="A558" s="110"/>
      <c r="B558" s="107"/>
      <c r="C558" s="107"/>
      <c r="D558" s="107"/>
      <c r="E558" s="107"/>
      <c r="F558" s="107"/>
      <c r="G558" s="58"/>
    </row>
    <row r="559" spans="1:7">
      <c r="A559" s="110"/>
      <c r="B559" s="107"/>
      <c r="C559" s="107"/>
      <c r="D559" s="107"/>
      <c r="E559" s="107"/>
      <c r="F559" s="107"/>
      <c r="G559" s="58"/>
    </row>
    <row r="560" spans="1:7">
      <c r="A560" s="110"/>
      <c r="B560" s="107"/>
      <c r="C560" s="107"/>
      <c r="D560" s="107"/>
      <c r="E560" s="107"/>
      <c r="F560" s="107"/>
      <c r="G560" s="58"/>
    </row>
    <row r="561" spans="1:7">
      <c r="A561" s="110"/>
      <c r="B561" s="107"/>
      <c r="C561" s="107"/>
      <c r="D561" s="107"/>
      <c r="E561" s="107"/>
      <c r="F561" s="107"/>
      <c r="G561" s="58"/>
    </row>
    <row r="562" spans="1:7">
      <c r="A562" s="110"/>
      <c r="B562" s="107"/>
      <c r="C562" s="107"/>
      <c r="D562" s="107"/>
      <c r="E562" s="107"/>
      <c r="F562" s="107"/>
      <c r="G562" s="58"/>
    </row>
    <row r="563" spans="1:7">
      <c r="A563" s="110"/>
      <c r="B563" s="107"/>
      <c r="C563" s="107"/>
      <c r="D563" s="107"/>
      <c r="E563" s="107"/>
      <c r="F563" s="107"/>
      <c r="G563" s="58"/>
    </row>
    <row r="564" spans="1:7">
      <c r="A564" s="110"/>
      <c r="B564" s="107"/>
      <c r="C564" s="107"/>
      <c r="D564" s="107"/>
      <c r="E564" s="107"/>
      <c r="F564" s="107"/>
      <c r="G564" s="58"/>
    </row>
    <row r="565" spans="1:7">
      <c r="A565" s="110"/>
      <c r="B565" s="107"/>
      <c r="C565" s="107"/>
      <c r="D565" s="107"/>
      <c r="E565" s="107"/>
      <c r="F565" s="107"/>
      <c r="G565" s="58"/>
    </row>
    <row r="566" spans="1:7">
      <c r="A566" s="110"/>
      <c r="B566" s="107"/>
      <c r="C566" s="107"/>
      <c r="D566" s="107"/>
      <c r="E566" s="107"/>
      <c r="F566" s="107"/>
      <c r="G566" s="58"/>
    </row>
    <row r="567" spans="1:7">
      <c r="A567" s="110"/>
      <c r="B567" s="107"/>
      <c r="C567" s="107"/>
      <c r="D567" s="107"/>
      <c r="E567" s="107"/>
      <c r="F567" s="107"/>
      <c r="G567" s="58"/>
    </row>
    <row r="568" spans="1:7">
      <c r="A568" s="110"/>
      <c r="B568" s="107"/>
      <c r="C568" s="107"/>
      <c r="D568" s="107"/>
      <c r="E568" s="107"/>
      <c r="F568" s="107"/>
      <c r="G568" s="58"/>
    </row>
    <row r="569" spans="1:7">
      <c r="A569" s="110"/>
      <c r="B569" s="107"/>
      <c r="C569" s="107"/>
      <c r="D569" s="107"/>
      <c r="E569" s="107"/>
      <c r="F569" s="107"/>
      <c r="G569" s="58"/>
    </row>
    <row r="570" spans="1:7">
      <c r="A570" s="110"/>
      <c r="B570" s="107"/>
      <c r="C570" s="107"/>
      <c r="D570" s="107"/>
      <c r="E570" s="107"/>
      <c r="F570" s="107"/>
      <c r="G570" s="58"/>
    </row>
    <row r="571" spans="1:7">
      <c r="A571" s="110"/>
      <c r="B571" s="107"/>
      <c r="C571" s="107"/>
      <c r="D571" s="107"/>
      <c r="E571" s="107"/>
      <c r="F571" s="107"/>
      <c r="G571" s="58"/>
    </row>
    <row r="572" spans="1:7">
      <c r="A572" s="110"/>
      <c r="B572" s="107"/>
      <c r="C572" s="107"/>
      <c r="D572" s="107"/>
      <c r="E572" s="107"/>
      <c r="F572" s="107"/>
      <c r="G572" s="58"/>
    </row>
    <row r="573" spans="1:7">
      <c r="A573" s="110"/>
      <c r="B573" s="107"/>
      <c r="C573" s="107"/>
      <c r="D573" s="107"/>
      <c r="E573" s="107"/>
      <c r="F573" s="107"/>
      <c r="G573" s="58"/>
    </row>
    <row r="574" spans="1:7">
      <c r="A574" s="110"/>
      <c r="B574" s="107"/>
      <c r="C574" s="107"/>
      <c r="D574" s="107"/>
      <c r="E574" s="107"/>
      <c r="F574" s="107"/>
      <c r="G574" s="58"/>
    </row>
    <row r="575" spans="1:7">
      <c r="A575" s="110"/>
      <c r="B575" s="107"/>
      <c r="C575" s="107"/>
      <c r="D575" s="107"/>
      <c r="E575" s="107"/>
      <c r="F575" s="107"/>
      <c r="G575" s="58"/>
    </row>
    <row r="576" spans="1:7">
      <c r="A576" s="110"/>
      <c r="B576" s="107"/>
      <c r="C576" s="107"/>
      <c r="D576" s="107"/>
      <c r="E576" s="107"/>
      <c r="F576" s="107"/>
      <c r="G576" s="58"/>
    </row>
    <row r="577" spans="1:7">
      <c r="A577" s="110"/>
      <c r="B577" s="107"/>
      <c r="C577" s="107"/>
      <c r="D577" s="107"/>
      <c r="E577" s="107"/>
      <c r="F577" s="107"/>
      <c r="G577" s="58"/>
    </row>
    <row r="578" spans="1:7">
      <c r="A578" s="110"/>
      <c r="B578" s="107"/>
      <c r="C578" s="107"/>
      <c r="D578" s="107"/>
      <c r="E578" s="107"/>
      <c r="F578" s="107"/>
      <c r="G578" s="58"/>
    </row>
    <row r="579" spans="1:7">
      <c r="A579" s="110"/>
      <c r="B579" s="107"/>
      <c r="C579" s="107"/>
      <c r="D579" s="107"/>
      <c r="E579" s="107"/>
      <c r="F579" s="107"/>
      <c r="G579" s="58"/>
    </row>
    <row r="580" spans="1:7">
      <c r="A580" s="110"/>
      <c r="B580" s="107"/>
      <c r="C580" s="107"/>
      <c r="D580" s="107"/>
      <c r="E580" s="107"/>
      <c r="F580" s="107"/>
      <c r="G580" s="58"/>
    </row>
    <row r="581" spans="1:7">
      <c r="A581" s="110"/>
      <c r="B581" s="107"/>
      <c r="C581" s="107"/>
      <c r="D581" s="107"/>
      <c r="E581" s="107"/>
      <c r="F581" s="107"/>
      <c r="G581" s="58"/>
    </row>
    <row r="582" spans="1:7">
      <c r="A582" s="110"/>
      <c r="B582" s="107"/>
      <c r="C582" s="107"/>
      <c r="D582" s="107"/>
      <c r="E582" s="107"/>
      <c r="F582" s="107"/>
      <c r="G582" s="58"/>
    </row>
    <row r="583" spans="1:7">
      <c r="A583" s="110"/>
      <c r="B583" s="107"/>
      <c r="C583" s="107"/>
      <c r="D583" s="107"/>
      <c r="E583" s="107"/>
      <c r="F583" s="107"/>
      <c r="G583" s="58"/>
    </row>
    <row r="584" spans="1:7">
      <c r="A584" s="110"/>
      <c r="B584" s="107"/>
      <c r="C584" s="107"/>
      <c r="D584" s="107"/>
      <c r="E584" s="107"/>
      <c r="F584" s="107"/>
      <c r="G584" s="58"/>
    </row>
    <row r="585" spans="1:7">
      <c r="A585" s="110"/>
      <c r="B585" s="107"/>
      <c r="C585" s="107"/>
      <c r="D585" s="107"/>
      <c r="E585" s="107"/>
      <c r="F585" s="107"/>
      <c r="G585" s="58"/>
    </row>
    <row r="586" spans="1:7">
      <c r="A586" s="110"/>
      <c r="B586" s="107"/>
      <c r="C586" s="107"/>
      <c r="D586" s="107"/>
      <c r="E586" s="107"/>
      <c r="F586" s="107"/>
      <c r="G586" s="58"/>
    </row>
    <row r="587" spans="1:7">
      <c r="A587" s="110"/>
      <c r="B587" s="107"/>
      <c r="C587" s="107"/>
      <c r="D587" s="107"/>
      <c r="E587" s="107"/>
      <c r="F587" s="107"/>
      <c r="G587" s="58"/>
    </row>
    <row r="588" spans="1:7">
      <c r="A588" s="110"/>
      <c r="B588" s="107"/>
      <c r="C588" s="107"/>
      <c r="D588" s="107"/>
      <c r="E588" s="107"/>
      <c r="F588" s="107"/>
      <c r="G588" s="58"/>
    </row>
    <row r="589" spans="1:7">
      <c r="A589" s="110"/>
      <c r="B589" s="107"/>
      <c r="C589" s="107"/>
      <c r="D589" s="107"/>
      <c r="E589" s="107"/>
      <c r="F589" s="107"/>
      <c r="G589" s="58"/>
    </row>
    <row r="590" spans="1:7">
      <c r="A590" s="110"/>
      <c r="B590" s="107"/>
      <c r="C590" s="107"/>
      <c r="D590" s="107"/>
      <c r="E590" s="107"/>
      <c r="F590" s="107"/>
      <c r="G590" s="58"/>
    </row>
    <row r="591" spans="1:7">
      <c r="A591" s="110"/>
      <c r="B591" s="107"/>
      <c r="C591" s="107"/>
      <c r="D591" s="107"/>
      <c r="E591" s="107"/>
      <c r="F591" s="107"/>
      <c r="G591" s="58"/>
    </row>
    <row r="592" spans="1:7">
      <c r="A592" s="110"/>
      <c r="B592" s="107"/>
      <c r="C592" s="107"/>
      <c r="D592" s="107"/>
      <c r="E592" s="107"/>
      <c r="F592" s="107"/>
      <c r="G592" s="58"/>
    </row>
    <row r="593" spans="1:7">
      <c r="A593" s="110"/>
      <c r="B593" s="107"/>
      <c r="C593" s="107"/>
      <c r="D593" s="107"/>
      <c r="E593" s="107"/>
      <c r="F593" s="107"/>
      <c r="G593" s="58"/>
    </row>
    <row r="594" spans="1:7">
      <c r="A594" s="110"/>
      <c r="B594" s="107"/>
      <c r="C594" s="107"/>
      <c r="D594" s="107"/>
      <c r="E594" s="107"/>
      <c r="F594" s="107"/>
      <c r="G594" s="58"/>
    </row>
    <row r="595" spans="1:7">
      <c r="A595" s="110"/>
      <c r="B595" s="107"/>
      <c r="C595" s="107"/>
      <c r="D595" s="107"/>
      <c r="E595" s="107"/>
      <c r="F595" s="107"/>
      <c r="G595" s="58"/>
    </row>
    <row r="596" spans="1:7">
      <c r="A596" s="110"/>
      <c r="B596" s="107"/>
      <c r="C596" s="107"/>
      <c r="D596" s="107"/>
      <c r="E596" s="107"/>
      <c r="F596" s="107"/>
      <c r="G596" s="58"/>
    </row>
    <row r="597" spans="1:7">
      <c r="A597" s="110"/>
      <c r="B597" s="107"/>
      <c r="C597" s="107"/>
      <c r="D597" s="107"/>
      <c r="E597" s="107"/>
      <c r="F597" s="107"/>
      <c r="G597" s="58"/>
    </row>
    <row r="598" spans="1:7">
      <c r="A598" s="110"/>
      <c r="B598" s="107"/>
      <c r="C598" s="107"/>
      <c r="D598" s="107"/>
      <c r="E598" s="107"/>
      <c r="F598" s="107"/>
      <c r="G598" s="58"/>
    </row>
    <row r="599" spans="1:7">
      <c r="A599" s="110"/>
      <c r="B599" s="107"/>
      <c r="C599" s="107"/>
      <c r="D599" s="107"/>
      <c r="E599" s="107"/>
      <c r="F599" s="107"/>
      <c r="G599" s="58"/>
    </row>
    <row r="600" spans="1:7">
      <c r="A600" s="110"/>
      <c r="B600" s="107"/>
      <c r="C600" s="107"/>
      <c r="D600" s="107"/>
      <c r="E600" s="107"/>
      <c r="F600" s="107"/>
      <c r="G600" s="58"/>
    </row>
    <row r="601" spans="1:7">
      <c r="A601" s="110"/>
      <c r="B601" s="107"/>
      <c r="C601" s="107"/>
      <c r="D601" s="107"/>
      <c r="E601" s="107"/>
      <c r="F601" s="107"/>
      <c r="G601" s="58"/>
    </row>
    <row r="602" spans="1:7">
      <c r="A602" s="110"/>
      <c r="B602" s="107"/>
      <c r="C602" s="107"/>
      <c r="D602" s="107"/>
      <c r="E602" s="107"/>
      <c r="F602" s="107"/>
      <c r="G602" s="58"/>
    </row>
    <row r="603" spans="1:7">
      <c r="A603" s="110"/>
      <c r="B603" s="107"/>
      <c r="C603" s="107"/>
      <c r="D603" s="107"/>
      <c r="E603" s="107"/>
      <c r="F603" s="107"/>
      <c r="G603" s="58"/>
    </row>
    <row r="604" spans="1:7">
      <c r="A604" s="110"/>
      <c r="B604" s="107"/>
      <c r="C604" s="107"/>
      <c r="D604" s="107"/>
      <c r="E604" s="107"/>
      <c r="F604" s="107"/>
      <c r="G604" s="58"/>
    </row>
    <row r="605" spans="1:7">
      <c r="A605" s="110"/>
      <c r="B605" s="107"/>
      <c r="C605" s="107"/>
      <c r="D605" s="107"/>
      <c r="E605" s="107"/>
      <c r="F605" s="107"/>
      <c r="G605" s="58"/>
    </row>
    <row r="606" spans="1:7">
      <c r="A606" s="110"/>
      <c r="B606" s="107"/>
      <c r="C606" s="107"/>
      <c r="D606" s="107"/>
      <c r="E606" s="107"/>
      <c r="F606" s="107"/>
      <c r="G606" s="58"/>
    </row>
    <row r="607" spans="1:7">
      <c r="A607" s="110"/>
      <c r="B607" s="107"/>
      <c r="C607" s="107"/>
      <c r="D607" s="107"/>
      <c r="E607" s="107"/>
      <c r="F607" s="107"/>
      <c r="G607" s="58"/>
    </row>
    <row r="608" spans="1:7">
      <c r="A608" s="110"/>
      <c r="B608" s="107"/>
      <c r="C608" s="107"/>
      <c r="D608" s="107"/>
      <c r="E608" s="107"/>
      <c r="F608" s="107"/>
      <c r="G608" s="58"/>
    </row>
    <row r="609" spans="1:7">
      <c r="A609" s="110"/>
      <c r="B609" s="107"/>
      <c r="C609" s="107"/>
      <c r="D609" s="107"/>
      <c r="E609" s="107"/>
      <c r="F609" s="107"/>
      <c r="G609" s="58"/>
    </row>
    <row r="610" spans="1:7">
      <c r="A610" s="110"/>
      <c r="B610" s="107"/>
      <c r="C610" s="107"/>
      <c r="D610" s="107"/>
      <c r="E610" s="107"/>
      <c r="F610" s="107"/>
      <c r="G610" s="58"/>
    </row>
    <row r="611" spans="1:7">
      <c r="A611" s="110"/>
      <c r="B611" s="107"/>
      <c r="C611" s="107"/>
      <c r="D611" s="107"/>
      <c r="E611" s="107"/>
      <c r="F611" s="107"/>
      <c r="G611" s="58"/>
    </row>
    <row r="612" spans="1:7">
      <c r="A612" s="110"/>
      <c r="B612" s="107"/>
      <c r="C612" s="107"/>
      <c r="D612" s="107"/>
      <c r="E612" s="107"/>
      <c r="F612" s="107"/>
      <c r="G612" s="58"/>
    </row>
    <row r="613" spans="1:7">
      <c r="A613" s="110"/>
      <c r="B613" s="107"/>
      <c r="C613" s="107"/>
      <c r="D613" s="107"/>
      <c r="E613" s="107"/>
      <c r="F613" s="107"/>
      <c r="G613" s="58"/>
    </row>
    <row r="614" spans="1:7">
      <c r="A614" s="110"/>
      <c r="B614" s="107"/>
      <c r="C614" s="107"/>
      <c r="D614" s="107"/>
      <c r="E614" s="107"/>
      <c r="F614" s="107"/>
      <c r="G614" s="58"/>
    </row>
    <row r="615" spans="1:7">
      <c r="A615" s="110"/>
      <c r="B615" s="107"/>
      <c r="C615" s="107"/>
      <c r="D615" s="107"/>
      <c r="E615" s="107"/>
      <c r="F615" s="107"/>
      <c r="G615" s="58"/>
    </row>
    <row r="616" spans="1:7">
      <c r="A616" s="110"/>
      <c r="B616" s="107"/>
      <c r="C616" s="107"/>
      <c r="D616" s="107"/>
      <c r="E616" s="107"/>
      <c r="F616" s="107"/>
      <c r="G616" s="58"/>
    </row>
    <row r="617" spans="1:7">
      <c r="A617" s="110"/>
      <c r="B617" s="107"/>
      <c r="C617" s="107"/>
      <c r="D617" s="107"/>
      <c r="E617" s="107"/>
      <c r="F617" s="107"/>
      <c r="G617" s="58"/>
    </row>
    <row r="618" spans="1:7">
      <c r="A618" s="110"/>
      <c r="B618" s="107"/>
      <c r="C618" s="107"/>
      <c r="D618" s="107"/>
      <c r="E618" s="107"/>
      <c r="F618" s="107"/>
      <c r="G618" s="58"/>
    </row>
    <row r="619" spans="1:7">
      <c r="A619" s="110"/>
      <c r="B619" s="107"/>
      <c r="C619" s="107"/>
      <c r="D619" s="107"/>
      <c r="E619" s="107"/>
      <c r="F619" s="107"/>
      <c r="G619" s="58"/>
    </row>
    <row r="620" spans="1:7">
      <c r="A620" s="110"/>
      <c r="B620" s="107"/>
      <c r="C620" s="107"/>
      <c r="D620" s="107"/>
      <c r="E620" s="107"/>
      <c r="F620" s="107"/>
      <c r="G620" s="58"/>
    </row>
    <row r="621" spans="1:7">
      <c r="A621" s="110"/>
      <c r="B621" s="107"/>
      <c r="C621" s="107"/>
      <c r="D621" s="107"/>
      <c r="E621" s="107"/>
      <c r="F621" s="107"/>
      <c r="G621" s="58"/>
    </row>
    <row r="622" spans="1:7">
      <c r="A622" s="110"/>
      <c r="B622" s="107"/>
      <c r="C622" s="107"/>
      <c r="D622" s="107"/>
      <c r="E622" s="107"/>
      <c r="F622" s="107"/>
      <c r="G622" s="58"/>
    </row>
    <row r="623" spans="1:7">
      <c r="A623" s="110"/>
      <c r="B623" s="107"/>
      <c r="C623" s="107"/>
      <c r="D623" s="107"/>
      <c r="E623" s="107"/>
      <c r="F623" s="107"/>
      <c r="G623" s="58"/>
    </row>
    <row r="624" spans="1:7">
      <c r="A624" s="110"/>
      <c r="B624" s="107"/>
      <c r="C624" s="107"/>
      <c r="D624" s="107"/>
      <c r="E624" s="107"/>
      <c r="F624" s="107"/>
      <c r="G624" s="58"/>
    </row>
    <row r="625" spans="1:7">
      <c r="A625" s="110"/>
      <c r="B625" s="107"/>
      <c r="C625" s="107"/>
      <c r="D625" s="107"/>
      <c r="E625" s="107"/>
      <c r="F625" s="107"/>
      <c r="G625" s="58"/>
    </row>
    <row r="626" spans="1:7">
      <c r="A626" s="110"/>
      <c r="B626" s="107"/>
      <c r="C626" s="107"/>
      <c r="D626" s="107"/>
      <c r="E626" s="107"/>
      <c r="F626" s="107"/>
      <c r="G626" s="58"/>
    </row>
    <row r="627" spans="1:7">
      <c r="A627" s="110"/>
      <c r="B627" s="107"/>
      <c r="C627" s="107"/>
      <c r="D627" s="107"/>
      <c r="E627" s="107"/>
      <c r="F627" s="107"/>
      <c r="G627" s="58"/>
    </row>
    <row r="628" spans="1:7">
      <c r="A628" s="110"/>
      <c r="B628" s="107"/>
      <c r="C628" s="107"/>
      <c r="D628" s="107"/>
      <c r="E628" s="107"/>
      <c r="F628" s="107"/>
      <c r="G628" s="58"/>
    </row>
    <row r="629" spans="1:7">
      <c r="A629" s="110"/>
      <c r="B629" s="107"/>
      <c r="C629" s="107"/>
      <c r="D629" s="107"/>
      <c r="E629" s="107"/>
      <c r="F629" s="107"/>
      <c r="G629" s="58"/>
    </row>
    <row r="630" spans="1:7">
      <c r="A630" s="110"/>
      <c r="B630" s="107"/>
      <c r="C630" s="107"/>
      <c r="D630" s="107"/>
      <c r="E630" s="107"/>
      <c r="F630" s="107"/>
      <c r="G630" s="58"/>
    </row>
    <row r="631" spans="1:7">
      <c r="A631" s="110"/>
      <c r="B631" s="107"/>
      <c r="C631" s="107"/>
      <c r="D631" s="107"/>
      <c r="E631" s="107"/>
      <c r="F631" s="107"/>
      <c r="G631" s="58"/>
    </row>
    <row r="632" spans="1:7">
      <c r="A632" s="110"/>
      <c r="B632" s="107"/>
      <c r="C632" s="107"/>
      <c r="D632" s="107"/>
      <c r="E632" s="107"/>
      <c r="F632" s="107"/>
      <c r="G632" s="58"/>
    </row>
    <row r="633" spans="1:7">
      <c r="A633" s="110"/>
      <c r="B633" s="107"/>
      <c r="C633" s="107"/>
      <c r="D633" s="107"/>
      <c r="E633" s="107"/>
      <c r="F633" s="107"/>
      <c r="G633" s="58"/>
    </row>
    <row r="634" spans="1:7">
      <c r="A634" s="110"/>
      <c r="B634" s="107"/>
      <c r="C634" s="107"/>
      <c r="D634" s="107"/>
      <c r="E634" s="107"/>
      <c r="F634" s="107"/>
      <c r="G634" s="58"/>
    </row>
    <row r="635" spans="1:7">
      <c r="A635" s="110"/>
      <c r="B635" s="107"/>
      <c r="C635" s="107"/>
      <c r="D635" s="107"/>
      <c r="E635" s="107"/>
      <c r="F635" s="107"/>
      <c r="G635" s="58"/>
    </row>
    <row r="636" spans="1:7">
      <c r="A636" s="110"/>
      <c r="B636" s="107"/>
      <c r="C636" s="107"/>
      <c r="D636" s="107"/>
      <c r="E636" s="107"/>
      <c r="F636" s="107"/>
      <c r="G636" s="58"/>
    </row>
    <row r="637" spans="1:7">
      <c r="A637" s="110"/>
      <c r="B637" s="107"/>
      <c r="C637" s="107"/>
      <c r="D637" s="107"/>
      <c r="E637" s="107"/>
      <c r="F637" s="107"/>
      <c r="G637" s="58"/>
    </row>
    <row r="638" spans="1:7">
      <c r="A638" s="110"/>
      <c r="B638" s="107"/>
      <c r="C638" s="107"/>
      <c r="D638" s="107"/>
      <c r="E638" s="107"/>
      <c r="F638" s="107"/>
      <c r="G638" s="58"/>
    </row>
    <row r="639" spans="1:7">
      <c r="A639" s="110"/>
      <c r="B639" s="107"/>
      <c r="C639" s="107"/>
      <c r="D639" s="107"/>
      <c r="E639" s="107"/>
      <c r="F639" s="107"/>
      <c r="G639" s="58"/>
    </row>
    <row r="640" spans="1:7">
      <c r="A640" s="110"/>
      <c r="B640" s="107"/>
      <c r="C640" s="107"/>
      <c r="D640" s="107"/>
      <c r="E640" s="107"/>
      <c r="F640" s="107"/>
      <c r="G640" s="58"/>
    </row>
    <row r="641" spans="1:7">
      <c r="A641" s="110"/>
      <c r="B641" s="107"/>
      <c r="C641" s="107"/>
      <c r="D641" s="107"/>
      <c r="E641" s="107"/>
      <c r="F641" s="107"/>
      <c r="G641" s="58"/>
    </row>
    <row r="642" spans="1:7">
      <c r="A642" s="110"/>
      <c r="B642" s="107"/>
      <c r="C642" s="107"/>
      <c r="D642" s="107"/>
      <c r="E642" s="107"/>
      <c r="F642" s="107"/>
      <c r="G642" s="58"/>
    </row>
    <row r="643" spans="1:7">
      <c r="A643" s="110"/>
      <c r="B643" s="107"/>
      <c r="C643" s="107"/>
      <c r="D643" s="107"/>
      <c r="E643" s="107"/>
      <c r="F643" s="107"/>
      <c r="G643" s="58"/>
    </row>
    <row r="644" spans="1:7">
      <c r="A644" s="110"/>
      <c r="B644" s="107"/>
      <c r="C644" s="107"/>
      <c r="D644" s="107"/>
      <c r="E644" s="107"/>
      <c r="F644" s="107"/>
      <c r="G644" s="58"/>
    </row>
    <row r="645" spans="1:7">
      <c r="A645" s="110"/>
      <c r="B645" s="107"/>
      <c r="C645" s="107"/>
      <c r="D645" s="107"/>
      <c r="E645" s="107"/>
      <c r="F645" s="107"/>
      <c r="G645" s="58"/>
    </row>
    <row r="646" spans="1:7">
      <c r="A646" s="110"/>
      <c r="B646" s="107"/>
      <c r="C646" s="107"/>
      <c r="D646" s="107"/>
      <c r="E646" s="107"/>
      <c r="F646" s="107"/>
      <c r="G646" s="58"/>
    </row>
    <row r="647" spans="1:7">
      <c r="A647" s="110"/>
      <c r="B647" s="107"/>
      <c r="C647" s="107"/>
      <c r="D647" s="107"/>
      <c r="E647" s="107"/>
      <c r="F647" s="107"/>
      <c r="G647" s="58"/>
    </row>
    <row r="648" spans="1:7">
      <c r="A648" s="110"/>
      <c r="B648" s="107"/>
      <c r="C648" s="107"/>
      <c r="D648" s="107"/>
      <c r="E648" s="107"/>
      <c r="F648" s="107"/>
      <c r="G648" s="58"/>
    </row>
    <row r="649" spans="1:7">
      <c r="A649" s="110"/>
      <c r="B649" s="107"/>
      <c r="C649" s="107"/>
      <c r="D649" s="107"/>
      <c r="E649" s="107"/>
      <c r="F649" s="107"/>
      <c r="G649" s="58"/>
    </row>
    <row r="650" spans="1:7">
      <c r="A650" s="110"/>
      <c r="B650" s="107"/>
      <c r="C650" s="107"/>
      <c r="D650" s="107"/>
      <c r="E650" s="107"/>
      <c r="F650" s="107"/>
      <c r="G650" s="58"/>
    </row>
    <row r="651" spans="1:7">
      <c r="A651" s="110"/>
      <c r="B651" s="107"/>
      <c r="C651" s="107"/>
      <c r="D651" s="107"/>
      <c r="E651" s="107"/>
      <c r="F651" s="107"/>
      <c r="G651" s="58"/>
    </row>
    <row r="652" spans="1:7">
      <c r="A652" s="110"/>
      <c r="B652" s="107"/>
      <c r="C652" s="107"/>
      <c r="D652" s="107"/>
      <c r="E652" s="107"/>
      <c r="F652" s="107"/>
      <c r="G652" s="58"/>
    </row>
    <row r="653" spans="1:7">
      <c r="A653" s="110"/>
      <c r="B653" s="107"/>
      <c r="C653" s="107"/>
      <c r="D653" s="107"/>
      <c r="E653" s="107"/>
      <c r="F653" s="107"/>
      <c r="G653" s="58"/>
    </row>
    <row r="654" spans="1:7">
      <c r="A654" s="110"/>
      <c r="B654" s="107"/>
      <c r="C654" s="107"/>
      <c r="D654" s="107"/>
      <c r="E654" s="107"/>
      <c r="F654" s="107"/>
      <c r="G654" s="58"/>
    </row>
    <row r="655" spans="1:7">
      <c r="A655" s="110"/>
      <c r="B655" s="107"/>
      <c r="C655" s="107"/>
      <c r="D655" s="107"/>
      <c r="E655" s="107"/>
      <c r="F655" s="107"/>
      <c r="G655" s="58"/>
    </row>
    <row r="656" spans="1:7">
      <c r="A656" s="110"/>
      <c r="B656" s="107"/>
      <c r="C656" s="107"/>
      <c r="D656" s="107"/>
      <c r="E656" s="107"/>
      <c r="F656" s="107"/>
      <c r="G656" s="58"/>
    </row>
    <row r="657" spans="1:7">
      <c r="A657" s="110"/>
      <c r="B657" s="107"/>
      <c r="C657" s="107"/>
      <c r="D657" s="107"/>
      <c r="E657" s="107"/>
      <c r="F657" s="107"/>
      <c r="G657" s="58"/>
    </row>
    <row r="658" spans="1:7">
      <c r="A658" s="110"/>
      <c r="B658" s="107"/>
      <c r="C658" s="107"/>
      <c r="D658" s="107"/>
      <c r="E658" s="107"/>
      <c r="F658" s="107"/>
      <c r="G658" s="58"/>
    </row>
    <row r="659" spans="1:7">
      <c r="A659" s="110"/>
      <c r="B659" s="107"/>
      <c r="C659" s="107"/>
      <c r="D659" s="107"/>
      <c r="E659" s="107"/>
      <c r="F659" s="107"/>
      <c r="G659" s="58"/>
    </row>
    <row r="660" spans="1:7">
      <c r="A660" s="110"/>
      <c r="B660" s="107"/>
      <c r="C660" s="107"/>
      <c r="D660" s="107"/>
      <c r="E660" s="107"/>
      <c r="F660" s="107"/>
      <c r="G660" s="58"/>
    </row>
    <row r="661" spans="1:7">
      <c r="A661" s="110"/>
      <c r="B661" s="107"/>
      <c r="C661" s="107"/>
      <c r="D661" s="107"/>
      <c r="E661" s="107"/>
      <c r="F661" s="107"/>
      <c r="G661" s="58"/>
    </row>
    <row r="662" spans="1:7">
      <c r="A662" s="110"/>
      <c r="B662" s="107"/>
      <c r="C662" s="107"/>
      <c r="D662" s="107"/>
      <c r="E662" s="107"/>
      <c r="F662" s="107"/>
      <c r="G662" s="58"/>
    </row>
    <row r="663" spans="1:7">
      <c r="A663" s="110"/>
      <c r="B663" s="107"/>
      <c r="C663" s="107"/>
      <c r="D663" s="107"/>
      <c r="E663" s="107"/>
      <c r="F663" s="107"/>
      <c r="G663" s="58"/>
    </row>
    <row r="664" spans="1:7">
      <c r="A664" s="110"/>
      <c r="B664" s="107"/>
      <c r="C664" s="107"/>
      <c r="D664" s="107"/>
      <c r="E664" s="107"/>
      <c r="F664" s="107"/>
      <c r="G664" s="58"/>
    </row>
    <row r="665" spans="1:7">
      <c r="A665" s="110"/>
      <c r="B665" s="107"/>
      <c r="C665" s="107"/>
      <c r="D665" s="107"/>
      <c r="E665" s="107"/>
      <c r="F665" s="107"/>
      <c r="G665" s="58"/>
    </row>
    <row r="666" spans="1:7">
      <c r="A666" s="110"/>
      <c r="B666" s="107"/>
      <c r="C666" s="107"/>
      <c r="D666" s="107"/>
      <c r="E666" s="107"/>
      <c r="F666" s="107"/>
      <c r="G666" s="58"/>
    </row>
    <row r="667" spans="1:7">
      <c r="A667" s="110"/>
      <c r="B667" s="107"/>
      <c r="C667" s="107"/>
      <c r="D667" s="107"/>
      <c r="E667" s="107"/>
      <c r="F667" s="107"/>
      <c r="G667" s="58"/>
    </row>
    <row r="668" spans="1:7">
      <c r="A668" s="110"/>
      <c r="B668" s="107"/>
      <c r="C668" s="107"/>
      <c r="D668" s="107"/>
      <c r="E668" s="107"/>
      <c r="F668" s="107"/>
      <c r="G668" s="58"/>
    </row>
    <row r="669" spans="1:7">
      <c r="A669" s="110"/>
      <c r="B669" s="107"/>
      <c r="C669" s="107"/>
      <c r="D669" s="107"/>
      <c r="E669" s="107"/>
      <c r="F669" s="107"/>
      <c r="G669" s="58"/>
    </row>
    <row r="670" spans="1:7">
      <c r="A670" s="110"/>
      <c r="B670" s="107"/>
      <c r="C670" s="107"/>
      <c r="D670" s="107"/>
      <c r="E670" s="107"/>
      <c r="F670" s="107"/>
      <c r="G670" s="58"/>
    </row>
    <row r="671" spans="1:7">
      <c r="A671" s="110"/>
      <c r="B671" s="107"/>
      <c r="C671" s="107"/>
      <c r="D671" s="107"/>
      <c r="E671" s="107"/>
      <c r="F671" s="107"/>
      <c r="G671" s="58"/>
    </row>
    <row r="672" spans="1:7">
      <c r="A672" s="110"/>
      <c r="B672" s="107"/>
      <c r="C672" s="107"/>
      <c r="D672" s="107"/>
      <c r="E672" s="107"/>
      <c r="F672" s="107"/>
      <c r="G672" s="58"/>
    </row>
    <row r="673" spans="1:7">
      <c r="A673" s="110"/>
      <c r="B673" s="107"/>
      <c r="C673" s="107"/>
      <c r="D673" s="107"/>
      <c r="E673" s="107"/>
      <c r="F673" s="107"/>
      <c r="G673" s="58"/>
    </row>
    <row r="674" spans="1:7">
      <c r="A674" s="110"/>
      <c r="B674" s="107"/>
      <c r="C674" s="107"/>
      <c r="D674" s="107"/>
      <c r="E674" s="107"/>
      <c r="F674" s="107"/>
      <c r="G674" s="58"/>
    </row>
    <row r="675" spans="1:7">
      <c r="A675" s="110"/>
      <c r="B675" s="107"/>
      <c r="C675" s="107"/>
      <c r="D675" s="107"/>
      <c r="E675" s="107"/>
      <c r="F675" s="107"/>
      <c r="G675" s="58"/>
    </row>
    <row r="676" spans="1:7">
      <c r="A676" s="110"/>
      <c r="B676" s="107"/>
      <c r="C676" s="107"/>
      <c r="D676" s="107"/>
      <c r="E676" s="107"/>
      <c r="F676" s="107"/>
      <c r="G676" s="58"/>
    </row>
    <row r="677" spans="1:7">
      <c r="A677" s="110"/>
      <c r="B677" s="107"/>
      <c r="C677" s="107"/>
      <c r="D677" s="107"/>
      <c r="E677" s="107"/>
      <c r="F677" s="107"/>
      <c r="G677" s="58"/>
    </row>
    <row r="678" spans="1:7">
      <c r="A678" s="110"/>
      <c r="B678" s="107"/>
      <c r="C678" s="107"/>
      <c r="D678" s="107"/>
      <c r="E678" s="107"/>
      <c r="F678" s="107"/>
      <c r="G678" s="58"/>
    </row>
    <row r="679" spans="1:7">
      <c r="A679" s="110"/>
      <c r="B679" s="107"/>
      <c r="C679" s="107"/>
      <c r="D679" s="107"/>
      <c r="E679" s="107"/>
      <c r="F679" s="107"/>
      <c r="G679" s="58"/>
    </row>
    <row r="680" spans="1:7">
      <c r="A680" s="110"/>
      <c r="B680" s="107"/>
      <c r="C680" s="107"/>
      <c r="D680" s="107"/>
      <c r="E680" s="107"/>
      <c r="F680" s="107"/>
      <c r="G680" s="58"/>
    </row>
    <row r="681" spans="1:7">
      <c r="A681" s="110"/>
      <c r="B681" s="107"/>
      <c r="C681" s="107"/>
      <c r="D681" s="107"/>
      <c r="E681" s="107"/>
      <c r="F681" s="107"/>
      <c r="G681" s="58"/>
    </row>
    <row r="682" spans="1:7">
      <c r="A682" s="110"/>
      <c r="B682" s="107"/>
      <c r="C682" s="107"/>
      <c r="D682" s="107"/>
      <c r="E682" s="107"/>
      <c r="F682" s="107"/>
      <c r="G682" s="58"/>
    </row>
    <row r="683" spans="1:7">
      <c r="A683" s="110"/>
      <c r="B683" s="107"/>
      <c r="C683" s="107"/>
      <c r="D683" s="107"/>
      <c r="E683" s="107"/>
      <c r="F683" s="107"/>
      <c r="G683" s="58"/>
    </row>
    <row r="684" spans="1:7">
      <c r="A684" s="110"/>
      <c r="B684" s="107"/>
      <c r="C684" s="107"/>
      <c r="D684" s="107"/>
      <c r="E684" s="107"/>
      <c r="F684" s="107"/>
      <c r="G684" s="58"/>
    </row>
    <row r="685" spans="1:7">
      <c r="A685" s="110"/>
      <c r="B685" s="107"/>
      <c r="C685" s="107"/>
      <c r="D685" s="107"/>
      <c r="E685" s="107"/>
      <c r="F685" s="107"/>
      <c r="G685" s="58"/>
    </row>
    <row r="686" spans="1:7">
      <c r="A686" s="110"/>
      <c r="B686" s="107"/>
      <c r="C686" s="107"/>
      <c r="D686" s="107"/>
      <c r="E686" s="107"/>
      <c r="F686" s="107"/>
      <c r="G686" s="58"/>
    </row>
    <row r="687" spans="1:7">
      <c r="A687" s="110"/>
      <c r="B687" s="107"/>
      <c r="C687" s="107"/>
      <c r="D687" s="107"/>
      <c r="E687" s="107"/>
      <c r="F687" s="107"/>
      <c r="G687" s="58"/>
    </row>
    <row r="688" spans="1:7">
      <c r="A688" s="110"/>
      <c r="B688" s="107"/>
      <c r="C688" s="107"/>
      <c r="D688" s="107"/>
      <c r="E688" s="107"/>
      <c r="F688" s="107"/>
      <c r="G688" s="58"/>
    </row>
    <row r="689" spans="1:7">
      <c r="A689" s="110"/>
      <c r="B689" s="107"/>
      <c r="C689" s="107"/>
      <c r="D689" s="107"/>
      <c r="E689" s="107"/>
      <c r="F689" s="107"/>
      <c r="G689" s="58"/>
    </row>
    <row r="690" spans="1:7">
      <c r="A690" s="110"/>
      <c r="B690" s="107"/>
      <c r="C690" s="107"/>
      <c r="D690" s="107"/>
      <c r="E690" s="107"/>
      <c r="F690" s="107"/>
      <c r="G690" s="58"/>
    </row>
    <row r="691" spans="1:7">
      <c r="A691" s="110"/>
      <c r="B691" s="107"/>
      <c r="C691" s="107"/>
      <c r="D691" s="107"/>
      <c r="E691" s="107"/>
      <c r="F691" s="107"/>
      <c r="G691" s="58"/>
    </row>
    <row r="692" spans="1:7">
      <c r="A692" s="110"/>
      <c r="B692" s="107"/>
      <c r="C692" s="107"/>
      <c r="D692" s="107"/>
      <c r="E692" s="107"/>
      <c r="F692" s="107"/>
      <c r="G692" s="58"/>
    </row>
    <row r="693" spans="1:7">
      <c r="A693" s="110"/>
      <c r="B693" s="107"/>
      <c r="C693" s="107"/>
      <c r="D693" s="107"/>
      <c r="E693" s="107"/>
      <c r="F693" s="107"/>
      <c r="G693" s="58"/>
    </row>
    <row r="694" spans="1:7">
      <c r="A694" s="110"/>
      <c r="B694" s="107"/>
      <c r="C694" s="107"/>
      <c r="D694" s="107"/>
      <c r="E694" s="107"/>
      <c r="F694" s="107"/>
      <c r="G694" s="58"/>
    </row>
    <row r="695" spans="1:7">
      <c r="A695" s="110"/>
      <c r="B695" s="107"/>
      <c r="C695" s="107"/>
      <c r="D695" s="107"/>
      <c r="E695" s="107"/>
      <c r="F695" s="107"/>
      <c r="G695" s="58"/>
    </row>
    <row r="696" spans="1:7">
      <c r="A696" s="110"/>
      <c r="B696" s="107"/>
      <c r="C696" s="107"/>
      <c r="D696" s="107"/>
      <c r="E696" s="107"/>
      <c r="F696" s="107"/>
      <c r="G696" s="58"/>
    </row>
    <row r="697" spans="1:7">
      <c r="A697" s="110"/>
      <c r="B697" s="107"/>
      <c r="C697" s="107"/>
      <c r="D697" s="107"/>
      <c r="E697" s="107"/>
      <c r="F697" s="107"/>
      <c r="G697" s="58"/>
    </row>
    <row r="698" spans="1:7">
      <c r="A698" s="110"/>
      <c r="B698" s="107"/>
      <c r="C698" s="107"/>
      <c r="D698" s="107"/>
      <c r="E698" s="107"/>
      <c r="F698" s="107"/>
      <c r="G698" s="58"/>
    </row>
    <row r="699" spans="1:7">
      <c r="A699" s="110"/>
      <c r="B699" s="107"/>
      <c r="C699" s="107"/>
      <c r="D699" s="107"/>
      <c r="E699" s="107"/>
      <c r="F699" s="107"/>
      <c r="G699" s="58"/>
    </row>
    <row r="700" spans="1:7">
      <c r="A700" s="110"/>
      <c r="B700" s="107"/>
      <c r="C700" s="107"/>
      <c r="D700" s="107"/>
      <c r="E700" s="107"/>
      <c r="F700" s="107"/>
      <c r="G700" s="58"/>
    </row>
    <row r="701" spans="1:7">
      <c r="A701" s="110"/>
      <c r="B701" s="107"/>
      <c r="C701" s="107"/>
      <c r="D701" s="107"/>
      <c r="E701" s="107"/>
      <c r="F701" s="107"/>
      <c r="G701" s="58"/>
    </row>
    <row r="702" spans="1:7">
      <c r="A702" s="110"/>
      <c r="B702" s="107"/>
      <c r="C702" s="107"/>
      <c r="D702" s="107"/>
      <c r="E702" s="107"/>
      <c r="F702" s="107"/>
      <c r="G702" s="58"/>
    </row>
    <row r="703" spans="1:7">
      <c r="A703" s="110"/>
      <c r="B703" s="107"/>
      <c r="C703" s="107"/>
      <c r="D703" s="107"/>
      <c r="E703" s="107"/>
      <c r="F703" s="107"/>
      <c r="G703" s="58"/>
    </row>
    <row r="704" spans="1:7">
      <c r="A704" s="110"/>
      <c r="B704" s="107"/>
      <c r="C704" s="107"/>
      <c r="D704" s="107"/>
      <c r="E704" s="107"/>
      <c r="F704" s="107"/>
      <c r="G704" s="58"/>
    </row>
    <row r="705" spans="1:7">
      <c r="A705" s="110"/>
      <c r="B705" s="107"/>
      <c r="C705" s="107"/>
      <c r="D705" s="107"/>
      <c r="E705" s="107"/>
      <c r="F705" s="107"/>
      <c r="G705" s="58"/>
    </row>
    <row r="706" spans="1:7">
      <c r="A706" s="110"/>
      <c r="B706" s="107"/>
      <c r="C706" s="107"/>
      <c r="D706" s="107"/>
      <c r="E706" s="107"/>
      <c r="F706" s="107"/>
      <c r="G706" s="58"/>
    </row>
    <row r="707" spans="1:7">
      <c r="A707" s="110"/>
      <c r="B707" s="107"/>
      <c r="C707" s="107"/>
      <c r="D707" s="107"/>
      <c r="E707" s="107"/>
      <c r="F707" s="107"/>
      <c r="G707" s="58"/>
    </row>
    <row r="708" spans="1:7">
      <c r="A708" s="110"/>
      <c r="B708" s="107"/>
      <c r="C708" s="107"/>
      <c r="D708" s="107"/>
      <c r="E708" s="107"/>
      <c r="F708" s="107"/>
      <c r="G708" s="58"/>
    </row>
    <row r="709" spans="1:7">
      <c r="A709" s="110"/>
      <c r="B709" s="107"/>
      <c r="C709" s="107"/>
      <c r="D709" s="107"/>
      <c r="E709" s="107"/>
      <c r="F709" s="107"/>
      <c r="G709" s="58"/>
    </row>
    <row r="710" spans="1:7">
      <c r="A710" s="110"/>
      <c r="B710" s="107"/>
      <c r="C710" s="107"/>
      <c r="D710" s="107"/>
      <c r="E710" s="107"/>
      <c r="F710" s="107"/>
      <c r="G710" s="58"/>
    </row>
    <row r="711" spans="1:7">
      <c r="A711" s="110"/>
      <c r="B711" s="107"/>
      <c r="C711" s="107"/>
      <c r="D711" s="107"/>
      <c r="E711" s="107"/>
      <c r="F711" s="107"/>
      <c r="G711" s="58"/>
    </row>
    <row r="712" spans="1:7">
      <c r="A712" s="110"/>
      <c r="B712" s="107"/>
      <c r="C712" s="107"/>
      <c r="D712" s="107"/>
      <c r="E712" s="107"/>
      <c r="F712" s="107"/>
      <c r="G712" s="58"/>
    </row>
    <row r="713" spans="1:7">
      <c r="A713" s="110"/>
      <c r="B713" s="107"/>
      <c r="C713" s="107"/>
      <c r="D713" s="107"/>
      <c r="E713" s="107"/>
      <c r="F713" s="107"/>
      <c r="G713" s="58"/>
    </row>
    <row r="714" spans="1:7">
      <c r="A714" s="110"/>
      <c r="B714" s="107"/>
      <c r="C714" s="107"/>
      <c r="D714" s="107"/>
      <c r="E714" s="107"/>
      <c r="F714" s="107"/>
      <c r="G714" s="58"/>
    </row>
    <row r="715" spans="1:7">
      <c r="A715" s="110"/>
      <c r="B715" s="107"/>
      <c r="C715" s="107"/>
      <c r="D715" s="107"/>
      <c r="E715" s="107"/>
      <c r="F715" s="107"/>
      <c r="G715" s="58"/>
    </row>
    <row r="716" spans="1:7">
      <c r="A716" s="110"/>
      <c r="B716" s="107"/>
      <c r="C716" s="107"/>
      <c r="D716" s="107"/>
      <c r="E716" s="107"/>
      <c r="F716" s="107"/>
      <c r="G716" s="58"/>
    </row>
    <row r="717" spans="1:7">
      <c r="A717" s="110"/>
      <c r="B717" s="107"/>
      <c r="C717" s="107"/>
      <c r="D717" s="107"/>
      <c r="E717" s="107"/>
      <c r="F717" s="107"/>
      <c r="G717" s="58"/>
    </row>
    <row r="718" spans="1:7">
      <c r="A718" s="110"/>
      <c r="B718" s="107"/>
      <c r="C718" s="107"/>
      <c r="D718" s="107"/>
      <c r="E718" s="107"/>
      <c r="F718" s="107"/>
      <c r="G718" s="58"/>
    </row>
    <row r="719" spans="1:7">
      <c r="A719" s="110"/>
      <c r="B719" s="107"/>
      <c r="C719" s="107"/>
      <c r="D719" s="107"/>
      <c r="E719" s="107"/>
      <c r="F719" s="107"/>
      <c r="G719" s="58"/>
    </row>
    <row r="720" spans="1:7">
      <c r="A720" s="110"/>
      <c r="B720" s="107"/>
      <c r="C720" s="107"/>
      <c r="D720" s="107"/>
      <c r="E720" s="107"/>
      <c r="F720" s="107"/>
      <c r="G720" s="58"/>
    </row>
    <row r="721" spans="1:7">
      <c r="A721" s="110"/>
      <c r="B721" s="107"/>
      <c r="C721" s="107"/>
      <c r="D721" s="107"/>
      <c r="E721" s="107"/>
      <c r="F721" s="107"/>
      <c r="G721" s="58"/>
    </row>
    <row r="722" spans="1:7">
      <c r="A722" s="110"/>
      <c r="B722" s="107"/>
      <c r="C722" s="107"/>
      <c r="D722" s="107"/>
      <c r="E722" s="107"/>
      <c r="F722" s="107"/>
      <c r="G722" s="58"/>
    </row>
    <row r="723" spans="1:7">
      <c r="A723" s="110"/>
      <c r="B723" s="107"/>
      <c r="C723" s="107"/>
      <c r="D723" s="107"/>
      <c r="E723" s="107"/>
      <c r="F723" s="107"/>
      <c r="G723" s="58"/>
    </row>
    <row r="724" spans="1:7">
      <c r="A724" s="110"/>
      <c r="B724" s="107"/>
      <c r="C724" s="107"/>
      <c r="D724" s="107"/>
      <c r="E724" s="107"/>
      <c r="F724" s="107"/>
      <c r="G724" s="58"/>
    </row>
    <row r="725" spans="1:7">
      <c r="A725" s="110"/>
      <c r="B725" s="107"/>
      <c r="C725" s="107"/>
      <c r="D725" s="107"/>
      <c r="E725" s="107"/>
      <c r="F725" s="107"/>
      <c r="G725" s="58"/>
    </row>
    <row r="726" spans="1:7">
      <c r="A726" s="110"/>
      <c r="B726" s="107"/>
      <c r="C726" s="107"/>
      <c r="D726" s="107"/>
      <c r="E726" s="107"/>
      <c r="F726" s="107"/>
      <c r="G726" s="58"/>
    </row>
    <row r="727" spans="1:7">
      <c r="A727" s="110"/>
      <c r="B727" s="107"/>
      <c r="C727" s="107"/>
      <c r="D727" s="107"/>
      <c r="E727" s="107"/>
      <c r="F727" s="107"/>
      <c r="G727" s="58"/>
    </row>
    <row r="728" spans="1:7">
      <c r="A728" s="110"/>
      <c r="B728" s="107"/>
      <c r="C728" s="107"/>
      <c r="D728" s="107"/>
      <c r="E728" s="107"/>
      <c r="F728" s="107"/>
      <c r="G728" s="58"/>
    </row>
    <row r="729" spans="1:7">
      <c r="A729" s="110"/>
      <c r="B729" s="107"/>
      <c r="C729" s="107"/>
      <c r="D729" s="107"/>
      <c r="E729" s="107"/>
      <c r="F729" s="107"/>
      <c r="G729" s="58"/>
    </row>
    <row r="730" spans="1:7">
      <c r="A730" s="110"/>
      <c r="B730" s="107"/>
      <c r="C730" s="107"/>
      <c r="D730" s="107"/>
      <c r="E730" s="107"/>
      <c r="F730" s="107"/>
      <c r="G730" s="58"/>
    </row>
    <row r="731" spans="1:7">
      <c r="A731" s="110"/>
      <c r="B731" s="107"/>
      <c r="C731" s="107"/>
      <c r="D731" s="107"/>
      <c r="E731" s="107"/>
      <c r="F731" s="107"/>
      <c r="G731" s="58"/>
    </row>
    <row r="732" spans="1:7">
      <c r="A732" s="110"/>
      <c r="B732" s="107"/>
      <c r="C732" s="107"/>
      <c r="D732" s="107"/>
      <c r="E732" s="107"/>
      <c r="F732" s="107"/>
      <c r="G732" s="58"/>
    </row>
    <row r="733" spans="1:7">
      <c r="A733" s="110"/>
      <c r="B733" s="107"/>
      <c r="C733" s="107"/>
      <c r="D733" s="107"/>
      <c r="E733" s="107"/>
      <c r="F733" s="107"/>
      <c r="G733" s="58"/>
    </row>
    <row r="734" spans="1:7">
      <c r="A734" s="110"/>
      <c r="B734" s="107"/>
      <c r="C734" s="107"/>
      <c r="D734" s="107"/>
      <c r="E734" s="107"/>
      <c r="F734" s="107"/>
      <c r="G734" s="58"/>
    </row>
    <row r="735" spans="1:7">
      <c r="A735" s="110"/>
      <c r="B735" s="107"/>
      <c r="C735" s="107"/>
      <c r="D735" s="107"/>
      <c r="E735" s="107"/>
      <c r="F735" s="107"/>
      <c r="G735" s="58"/>
    </row>
    <row r="736" spans="1:7">
      <c r="A736" s="110"/>
      <c r="B736" s="107"/>
      <c r="C736" s="107"/>
      <c r="D736" s="107"/>
      <c r="E736" s="107"/>
      <c r="F736" s="107"/>
      <c r="G736" s="58"/>
    </row>
    <row r="737" spans="1:7">
      <c r="A737" s="110"/>
      <c r="B737" s="107"/>
      <c r="C737" s="107"/>
      <c r="D737" s="107"/>
      <c r="E737" s="107"/>
      <c r="F737" s="107"/>
      <c r="G737" s="58"/>
    </row>
    <row r="738" spans="1:7">
      <c r="A738" s="110"/>
      <c r="B738" s="107"/>
      <c r="C738" s="107"/>
      <c r="D738" s="107"/>
      <c r="E738" s="107"/>
      <c r="F738" s="107"/>
      <c r="G738" s="58"/>
    </row>
    <row r="739" spans="1:7">
      <c r="A739" s="110"/>
      <c r="B739" s="107"/>
      <c r="C739" s="107"/>
      <c r="D739" s="107"/>
      <c r="E739" s="107"/>
      <c r="F739" s="107"/>
      <c r="G739" s="58"/>
    </row>
    <row r="740" spans="1:7">
      <c r="A740" s="110"/>
      <c r="B740" s="107"/>
      <c r="C740" s="107"/>
      <c r="D740" s="107"/>
      <c r="E740" s="107"/>
      <c r="F740" s="107"/>
      <c r="G740" s="58"/>
    </row>
    <row r="741" spans="1:7">
      <c r="A741" s="110"/>
      <c r="B741" s="107"/>
      <c r="C741" s="107"/>
      <c r="D741" s="107"/>
      <c r="E741" s="107"/>
      <c r="F741" s="107"/>
      <c r="G741" s="58"/>
    </row>
    <row r="742" spans="1:7">
      <c r="A742" s="110"/>
      <c r="B742" s="107"/>
      <c r="C742" s="107"/>
      <c r="D742" s="107"/>
      <c r="E742" s="107"/>
      <c r="F742" s="107"/>
      <c r="G742" s="58"/>
    </row>
    <row r="743" spans="1:7">
      <c r="A743" s="110"/>
      <c r="B743" s="107"/>
      <c r="C743" s="107"/>
      <c r="D743" s="107"/>
      <c r="E743" s="107"/>
      <c r="F743" s="107"/>
      <c r="G743" s="58"/>
    </row>
    <row r="744" spans="1:7">
      <c r="A744" s="110"/>
      <c r="B744" s="107"/>
      <c r="C744" s="107"/>
      <c r="D744" s="107"/>
      <c r="E744" s="107"/>
      <c r="F744" s="107"/>
      <c r="G744" s="58"/>
    </row>
    <row r="745" spans="1:7">
      <c r="A745" s="110"/>
      <c r="B745" s="107"/>
      <c r="C745" s="107"/>
      <c r="D745" s="107"/>
      <c r="E745" s="107"/>
      <c r="F745" s="107"/>
      <c r="G745" s="58"/>
    </row>
    <row r="746" spans="1:7">
      <c r="A746" s="110"/>
      <c r="B746" s="107"/>
      <c r="C746" s="107"/>
      <c r="D746" s="107"/>
      <c r="E746" s="107"/>
      <c r="F746" s="107"/>
      <c r="G746" s="58"/>
    </row>
    <row r="747" spans="1:7">
      <c r="A747" s="110"/>
      <c r="B747" s="107"/>
      <c r="C747" s="107"/>
      <c r="D747" s="107"/>
      <c r="E747" s="107"/>
      <c r="F747" s="107"/>
      <c r="G747" s="58"/>
    </row>
    <row r="748" spans="1:7">
      <c r="A748" s="110"/>
      <c r="B748" s="107"/>
      <c r="C748" s="107"/>
      <c r="D748" s="107"/>
      <c r="E748" s="107"/>
      <c r="F748" s="107"/>
      <c r="G748" s="58"/>
    </row>
    <row r="749" spans="1:7">
      <c r="A749" s="110"/>
      <c r="B749" s="107"/>
      <c r="C749" s="107"/>
      <c r="D749" s="107"/>
      <c r="E749" s="107"/>
      <c r="F749" s="107"/>
      <c r="G749" s="58"/>
    </row>
    <row r="750" spans="1:7">
      <c r="A750" s="110"/>
      <c r="B750" s="107"/>
      <c r="C750" s="107"/>
      <c r="D750" s="107"/>
      <c r="E750" s="107"/>
      <c r="F750" s="107"/>
      <c r="G750" s="58"/>
    </row>
    <row r="751" spans="1:7">
      <c r="A751" s="110"/>
      <c r="B751" s="107"/>
      <c r="C751" s="107"/>
      <c r="D751" s="107"/>
      <c r="E751" s="107"/>
      <c r="F751" s="107"/>
      <c r="G751" s="58"/>
    </row>
    <row r="752" spans="1:7">
      <c r="A752" s="110"/>
      <c r="B752" s="107"/>
      <c r="C752" s="107"/>
      <c r="D752" s="107"/>
      <c r="E752" s="107"/>
      <c r="F752" s="107"/>
      <c r="G752" s="58"/>
    </row>
    <row r="753" spans="1:7">
      <c r="A753" s="110"/>
      <c r="B753" s="107"/>
      <c r="C753" s="107"/>
      <c r="D753" s="107"/>
      <c r="E753" s="107"/>
      <c r="F753" s="107"/>
      <c r="G753" s="58"/>
    </row>
    <row r="754" spans="1:7">
      <c r="A754" s="110"/>
      <c r="B754" s="107"/>
      <c r="C754" s="107"/>
      <c r="D754" s="107"/>
      <c r="E754" s="107"/>
      <c r="F754" s="107"/>
      <c r="G754" s="58"/>
    </row>
    <row r="755" spans="1:7">
      <c r="A755" s="110"/>
      <c r="B755" s="107"/>
      <c r="C755" s="107"/>
      <c r="D755" s="107"/>
      <c r="E755" s="107"/>
      <c r="F755" s="107"/>
      <c r="G755" s="58"/>
    </row>
    <row r="756" spans="1:7">
      <c r="A756" s="110"/>
      <c r="B756" s="107"/>
      <c r="C756" s="107"/>
      <c r="D756" s="107"/>
      <c r="E756" s="107"/>
      <c r="F756" s="107"/>
      <c r="G756" s="58"/>
    </row>
    <row r="757" spans="1:7">
      <c r="A757" s="110"/>
      <c r="B757" s="107"/>
      <c r="C757" s="107"/>
      <c r="D757" s="107"/>
      <c r="E757" s="107"/>
      <c r="F757" s="107"/>
      <c r="G757" s="58"/>
    </row>
    <row r="758" spans="1:7">
      <c r="A758" s="110"/>
      <c r="B758" s="107"/>
      <c r="C758" s="107"/>
      <c r="D758" s="107"/>
      <c r="E758" s="107"/>
      <c r="F758" s="107"/>
      <c r="G758" s="58"/>
    </row>
    <row r="759" spans="1:7">
      <c r="A759" s="110"/>
      <c r="B759" s="107"/>
      <c r="C759" s="107"/>
      <c r="D759" s="107"/>
      <c r="E759" s="107"/>
      <c r="F759" s="107"/>
      <c r="G759" s="58"/>
    </row>
    <row r="760" spans="1:7">
      <c r="A760" s="110"/>
      <c r="B760" s="107"/>
      <c r="C760" s="107"/>
      <c r="D760" s="107"/>
      <c r="E760" s="107"/>
      <c r="F760" s="107"/>
      <c r="G760" s="58"/>
    </row>
    <row r="761" spans="1:7">
      <c r="A761" s="110"/>
      <c r="B761" s="107"/>
      <c r="C761" s="107"/>
      <c r="D761" s="107"/>
      <c r="E761" s="107"/>
      <c r="F761" s="107"/>
      <c r="G761" s="58"/>
    </row>
    <row r="762" spans="1:7">
      <c r="A762" s="110"/>
      <c r="B762" s="107"/>
      <c r="C762" s="107"/>
      <c r="D762" s="107"/>
      <c r="E762" s="107"/>
      <c r="F762" s="107"/>
      <c r="G762" s="58"/>
    </row>
    <row r="763" spans="1:7">
      <c r="A763" s="110"/>
      <c r="B763" s="107"/>
      <c r="C763" s="107"/>
      <c r="D763" s="107"/>
      <c r="E763" s="107"/>
      <c r="F763" s="107"/>
      <c r="G763" s="58"/>
    </row>
    <row r="764" spans="1:7">
      <c r="A764" s="110"/>
      <c r="B764" s="107"/>
      <c r="C764" s="107"/>
      <c r="D764" s="107"/>
      <c r="E764" s="107"/>
      <c r="F764" s="107"/>
      <c r="G764" s="58"/>
    </row>
    <row r="765" spans="1:7">
      <c r="A765" s="110"/>
      <c r="B765" s="107"/>
      <c r="C765" s="107"/>
      <c r="D765" s="107"/>
      <c r="E765" s="107"/>
      <c r="F765" s="107"/>
      <c r="G765" s="58"/>
    </row>
    <row r="766" spans="1:7">
      <c r="A766" s="110"/>
      <c r="B766" s="107"/>
      <c r="C766" s="107"/>
      <c r="D766" s="107"/>
      <c r="E766" s="107"/>
      <c r="F766" s="107"/>
      <c r="G766" s="58"/>
    </row>
    <row r="767" spans="1:7">
      <c r="A767" s="110"/>
      <c r="B767" s="107"/>
      <c r="C767" s="107"/>
      <c r="D767" s="107"/>
      <c r="E767" s="107"/>
      <c r="F767" s="107"/>
      <c r="G767" s="58"/>
    </row>
    <row r="768" spans="1:7">
      <c r="A768" s="110"/>
      <c r="B768" s="107"/>
      <c r="C768" s="107"/>
      <c r="D768" s="107"/>
      <c r="E768" s="107"/>
      <c r="F768" s="107"/>
      <c r="G768" s="58"/>
    </row>
    <row r="769" spans="1:7">
      <c r="A769" s="110"/>
      <c r="B769" s="107"/>
      <c r="C769" s="107"/>
      <c r="D769" s="107"/>
      <c r="E769" s="107"/>
      <c r="F769" s="107"/>
      <c r="G769" s="58"/>
    </row>
    <row r="770" spans="1:7">
      <c r="A770" s="110"/>
      <c r="B770" s="107"/>
      <c r="C770" s="107"/>
      <c r="D770" s="107"/>
      <c r="E770" s="107"/>
      <c r="F770" s="107"/>
      <c r="G770" s="58"/>
    </row>
    <row r="771" spans="1:7">
      <c r="A771" s="110"/>
      <c r="B771" s="107"/>
      <c r="C771" s="107"/>
      <c r="D771" s="107"/>
      <c r="E771" s="107"/>
      <c r="F771" s="107"/>
      <c r="G771" s="58"/>
    </row>
    <row r="772" spans="1:7">
      <c r="A772" s="110"/>
      <c r="B772" s="107"/>
      <c r="C772" s="107"/>
      <c r="D772" s="107"/>
      <c r="E772" s="107"/>
      <c r="F772" s="107"/>
      <c r="G772" s="58"/>
    </row>
    <row r="773" spans="1:7">
      <c r="A773" s="110"/>
      <c r="B773" s="107"/>
      <c r="C773" s="107"/>
      <c r="D773" s="107"/>
      <c r="E773" s="107"/>
      <c r="F773" s="107"/>
      <c r="G773" s="58"/>
    </row>
    <row r="774" spans="1:7">
      <c r="A774" s="110"/>
      <c r="B774" s="107"/>
      <c r="C774" s="107"/>
      <c r="D774" s="107"/>
      <c r="E774" s="107"/>
      <c r="F774" s="107"/>
      <c r="G774" s="58"/>
    </row>
    <row r="775" spans="1:7">
      <c r="A775" s="110"/>
      <c r="B775" s="107"/>
      <c r="C775" s="107"/>
      <c r="D775" s="107"/>
      <c r="E775" s="107"/>
      <c r="F775" s="107"/>
      <c r="G775" s="58"/>
    </row>
    <row r="776" spans="1:7">
      <c r="A776" s="110"/>
      <c r="B776" s="107"/>
      <c r="C776" s="107"/>
      <c r="D776" s="107"/>
      <c r="E776" s="107"/>
      <c r="F776" s="107"/>
      <c r="G776" s="58"/>
    </row>
    <row r="777" spans="1:7">
      <c r="A777" s="110"/>
      <c r="B777" s="107"/>
      <c r="C777" s="107"/>
      <c r="D777" s="107"/>
      <c r="E777" s="107"/>
      <c r="F777" s="107"/>
      <c r="G777" s="58"/>
    </row>
    <row r="778" spans="1:7">
      <c r="A778" s="110"/>
      <c r="B778" s="107"/>
      <c r="C778" s="107"/>
      <c r="D778" s="107"/>
      <c r="E778" s="107"/>
      <c r="F778" s="107"/>
      <c r="G778" s="58"/>
    </row>
    <row r="779" spans="1:7">
      <c r="A779" s="110"/>
      <c r="B779" s="107"/>
      <c r="C779" s="107"/>
      <c r="D779" s="107"/>
      <c r="E779" s="107"/>
      <c r="F779" s="107"/>
      <c r="G779" s="58"/>
    </row>
    <row r="780" spans="1:7">
      <c r="A780" s="110"/>
      <c r="B780" s="107"/>
      <c r="C780" s="107"/>
      <c r="D780" s="107"/>
      <c r="E780" s="107"/>
      <c r="F780" s="107"/>
      <c r="G780" s="58"/>
    </row>
    <row r="781" spans="1:7">
      <c r="A781" s="110"/>
      <c r="B781" s="107"/>
      <c r="C781" s="107"/>
      <c r="D781" s="107"/>
      <c r="E781" s="107"/>
      <c r="F781" s="107"/>
      <c r="G781" s="58"/>
    </row>
    <row r="782" spans="1:7">
      <c r="A782" s="110"/>
      <c r="B782" s="107"/>
      <c r="C782" s="107"/>
      <c r="D782" s="107"/>
      <c r="E782" s="107"/>
      <c r="F782" s="107"/>
      <c r="G782" s="58"/>
    </row>
    <row r="783" spans="1:7">
      <c r="A783" s="110"/>
      <c r="B783" s="107"/>
      <c r="C783" s="107"/>
      <c r="D783" s="107"/>
      <c r="E783" s="107"/>
      <c r="F783" s="107"/>
      <c r="G783" s="58"/>
    </row>
    <row r="784" spans="1:7">
      <c r="A784" s="110"/>
      <c r="B784" s="107"/>
      <c r="C784" s="107"/>
      <c r="D784" s="107"/>
      <c r="E784" s="107"/>
      <c r="F784" s="107"/>
      <c r="G784" s="58"/>
    </row>
    <row r="785" spans="1:7">
      <c r="A785" s="110"/>
      <c r="B785" s="107"/>
      <c r="C785" s="107"/>
      <c r="D785" s="107"/>
      <c r="E785" s="107"/>
      <c r="F785" s="107"/>
      <c r="G785" s="58"/>
    </row>
    <row r="786" spans="1:7">
      <c r="A786" s="110"/>
      <c r="B786" s="107"/>
      <c r="C786" s="107"/>
      <c r="D786" s="107"/>
      <c r="E786" s="107"/>
      <c r="F786" s="107"/>
      <c r="G786" s="58"/>
    </row>
    <row r="787" spans="1:7">
      <c r="A787" s="110"/>
      <c r="B787" s="107"/>
      <c r="C787" s="107"/>
      <c r="D787" s="107"/>
      <c r="E787" s="107"/>
      <c r="F787" s="107"/>
      <c r="G787" s="58"/>
    </row>
    <row r="788" spans="1:7">
      <c r="A788" s="110"/>
      <c r="B788" s="107"/>
      <c r="C788" s="107"/>
      <c r="D788" s="107"/>
      <c r="E788" s="107"/>
      <c r="F788" s="107"/>
      <c r="G788" s="58"/>
    </row>
    <row r="789" spans="1:7">
      <c r="A789" s="110"/>
      <c r="B789" s="107"/>
      <c r="C789" s="107"/>
      <c r="D789" s="107"/>
      <c r="E789" s="107"/>
      <c r="F789" s="107"/>
      <c r="G789" s="58"/>
    </row>
    <row r="790" spans="1:7">
      <c r="A790" s="110"/>
      <c r="B790" s="107"/>
      <c r="C790" s="107"/>
      <c r="D790" s="107"/>
      <c r="E790" s="107"/>
      <c r="F790" s="107"/>
      <c r="G790" s="58"/>
    </row>
    <row r="791" spans="1:7">
      <c r="A791" s="110"/>
      <c r="B791" s="107"/>
      <c r="C791" s="107"/>
      <c r="D791" s="107"/>
      <c r="E791" s="107"/>
      <c r="F791" s="107"/>
      <c r="G791" s="58"/>
    </row>
    <row r="792" spans="1:7">
      <c r="A792" s="110"/>
      <c r="B792" s="107"/>
      <c r="C792" s="107"/>
      <c r="D792" s="107"/>
      <c r="E792" s="107"/>
      <c r="F792" s="107"/>
      <c r="G792" s="58"/>
    </row>
    <row r="793" spans="1:7">
      <c r="A793" s="110"/>
      <c r="B793" s="107"/>
      <c r="C793" s="107"/>
      <c r="D793" s="107"/>
      <c r="E793" s="107"/>
      <c r="F793" s="107"/>
      <c r="G793" s="58"/>
    </row>
    <row r="794" spans="1:7">
      <c r="A794" s="110"/>
      <c r="B794" s="107"/>
      <c r="C794" s="107"/>
      <c r="D794" s="107"/>
      <c r="E794" s="107"/>
      <c r="F794" s="107"/>
      <c r="G794" s="58"/>
    </row>
    <row r="795" spans="1:7">
      <c r="A795" s="110"/>
      <c r="B795" s="107"/>
      <c r="C795" s="107"/>
      <c r="D795" s="107"/>
      <c r="E795" s="107"/>
      <c r="F795" s="107"/>
      <c r="G795" s="58"/>
    </row>
    <row r="796" spans="1:7">
      <c r="A796" s="110"/>
      <c r="B796" s="107"/>
      <c r="C796" s="107"/>
      <c r="D796" s="107"/>
      <c r="E796" s="107"/>
      <c r="F796" s="107"/>
      <c r="G796" s="58"/>
    </row>
    <row r="797" spans="1:7">
      <c r="A797" s="110"/>
      <c r="B797" s="107"/>
      <c r="C797" s="107"/>
      <c r="D797" s="107"/>
      <c r="E797" s="107"/>
      <c r="F797" s="107"/>
      <c r="G797" s="58"/>
    </row>
    <row r="798" spans="1:7">
      <c r="A798" s="110"/>
      <c r="B798" s="107"/>
      <c r="C798" s="107"/>
      <c r="D798" s="107"/>
      <c r="E798" s="107"/>
      <c r="F798" s="107"/>
      <c r="G798" s="58"/>
    </row>
    <row r="799" spans="1:7">
      <c r="A799" s="110"/>
      <c r="B799" s="107"/>
      <c r="C799" s="107"/>
      <c r="D799" s="107"/>
      <c r="E799" s="107"/>
      <c r="F799" s="107"/>
      <c r="G799" s="58"/>
    </row>
    <row r="800" spans="1:7">
      <c r="A800" s="110"/>
      <c r="B800" s="107"/>
      <c r="C800" s="107"/>
      <c r="D800" s="107"/>
      <c r="E800" s="107"/>
      <c r="F800" s="107"/>
      <c r="G800" s="58"/>
    </row>
    <row r="801" spans="1:7">
      <c r="A801" s="110"/>
      <c r="B801" s="107"/>
      <c r="C801" s="107"/>
      <c r="D801" s="107"/>
      <c r="E801" s="107"/>
      <c r="F801" s="107"/>
      <c r="G801" s="58"/>
    </row>
    <row r="802" spans="1:7">
      <c r="A802" s="110"/>
      <c r="B802" s="107"/>
      <c r="C802" s="107"/>
      <c r="D802" s="107"/>
      <c r="E802" s="107"/>
      <c r="F802" s="107"/>
      <c r="G802" s="58"/>
    </row>
    <row r="803" spans="1:7">
      <c r="A803" s="110"/>
      <c r="B803" s="107"/>
      <c r="C803" s="107"/>
      <c r="D803" s="107"/>
      <c r="E803" s="107"/>
      <c r="F803" s="107"/>
      <c r="G803" s="58"/>
    </row>
    <row r="804" spans="1:7">
      <c r="A804" s="110"/>
      <c r="B804" s="107"/>
      <c r="C804" s="107"/>
      <c r="D804" s="107"/>
      <c r="E804" s="107"/>
      <c r="F804" s="107"/>
      <c r="G804" s="58"/>
    </row>
    <row r="805" spans="1:7">
      <c r="A805" s="110"/>
      <c r="B805" s="107"/>
      <c r="C805" s="107"/>
      <c r="D805" s="107"/>
      <c r="E805" s="107"/>
      <c r="F805" s="107"/>
      <c r="G805" s="58"/>
    </row>
    <row r="806" spans="1:7">
      <c r="A806" s="110"/>
      <c r="B806" s="107"/>
      <c r="C806" s="107"/>
      <c r="D806" s="107"/>
      <c r="E806" s="107"/>
      <c r="F806" s="107"/>
      <c r="G806" s="58"/>
    </row>
    <row r="807" spans="1:7">
      <c r="A807" s="110"/>
      <c r="B807" s="107"/>
      <c r="C807" s="107"/>
      <c r="D807" s="107"/>
      <c r="E807" s="107"/>
      <c r="F807" s="107"/>
      <c r="G807" s="58"/>
    </row>
    <row r="808" spans="1:7">
      <c r="A808" s="110"/>
      <c r="B808" s="107"/>
      <c r="C808" s="107"/>
      <c r="D808" s="107"/>
      <c r="E808" s="107"/>
      <c r="F808" s="107"/>
      <c r="G808" s="58"/>
    </row>
    <row r="809" spans="1:7">
      <c r="A809" s="110"/>
      <c r="B809" s="107"/>
      <c r="C809" s="107"/>
      <c r="D809" s="107"/>
      <c r="E809" s="107"/>
      <c r="F809" s="107"/>
      <c r="G809" s="58"/>
    </row>
    <row r="810" spans="1:7">
      <c r="A810" s="110"/>
      <c r="B810" s="107"/>
      <c r="C810" s="107"/>
      <c r="D810" s="107"/>
      <c r="E810" s="107"/>
      <c r="F810" s="107"/>
      <c r="G810" s="58"/>
    </row>
    <row r="811" spans="1:7">
      <c r="A811" s="110"/>
      <c r="B811" s="107"/>
      <c r="C811" s="107"/>
      <c r="D811" s="107"/>
      <c r="E811" s="107"/>
      <c r="F811" s="107"/>
      <c r="G811" s="58"/>
    </row>
    <row r="812" spans="1:7">
      <c r="A812" s="110"/>
      <c r="B812" s="107"/>
      <c r="C812" s="107"/>
      <c r="D812" s="107"/>
      <c r="E812" s="107"/>
      <c r="F812" s="107"/>
      <c r="G812" s="58"/>
    </row>
    <row r="813" spans="1:7">
      <c r="A813" s="110"/>
      <c r="B813" s="107"/>
      <c r="C813" s="107"/>
      <c r="D813" s="107"/>
      <c r="E813" s="107"/>
      <c r="F813" s="107"/>
      <c r="G813" s="58"/>
    </row>
    <row r="814" spans="1:7">
      <c r="A814" s="110"/>
      <c r="B814" s="107"/>
      <c r="C814" s="107"/>
      <c r="D814" s="107"/>
      <c r="E814" s="107"/>
      <c r="F814" s="107"/>
      <c r="G814" s="58"/>
    </row>
    <row r="815" spans="1:7">
      <c r="A815" s="110"/>
      <c r="B815" s="107"/>
      <c r="C815" s="107"/>
      <c r="D815" s="107"/>
      <c r="E815" s="107"/>
      <c r="F815" s="107"/>
      <c r="G815" s="58"/>
    </row>
    <row r="816" spans="1:7">
      <c r="A816" s="110"/>
      <c r="B816" s="107"/>
      <c r="C816" s="107"/>
      <c r="D816" s="107"/>
      <c r="E816" s="107"/>
      <c r="F816" s="107"/>
      <c r="G816" s="58"/>
    </row>
    <row r="817" spans="1:7">
      <c r="A817" s="110"/>
      <c r="B817" s="107"/>
      <c r="C817" s="107"/>
      <c r="D817" s="107"/>
      <c r="E817" s="107"/>
      <c r="F817" s="107"/>
      <c r="G817" s="58"/>
    </row>
    <row r="818" spans="1:7">
      <c r="A818" s="110"/>
      <c r="B818" s="107"/>
      <c r="C818" s="107"/>
      <c r="D818" s="107"/>
      <c r="E818" s="107"/>
      <c r="F818" s="107"/>
      <c r="G818" s="58"/>
    </row>
    <row r="819" spans="1:7">
      <c r="A819" s="110"/>
      <c r="B819" s="107"/>
      <c r="C819" s="107"/>
      <c r="D819" s="107"/>
      <c r="E819" s="107"/>
      <c r="F819" s="107"/>
      <c r="G819" s="58"/>
    </row>
    <row r="820" spans="1:7">
      <c r="A820" s="110"/>
      <c r="B820" s="107"/>
      <c r="C820" s="107"/>
      <c r="D820" s="107"/>
      <c r="E820" s="107"/>
      <c r="F820" s="107"/>
      <c r="G820" s="58"/>
    </row>
    <row r="821" spans="1:7">
      <c r="A821" s="110"/>
      <c r="B821" s="107"/>
      <c r="C821" s="107"/>
      <c r="D821" s="107"/>
      <c r="E821" s="107"/>
      <c r="F821" s="107"/>
      <c r="G821" s="58"/>
    </row>
    <row r="822" spans="1:7">
      <c r="A822" s="110"/>
      <c r="B822" s="107"/>
      <c r="C822" s="107"/>
      <c r="D822" s="107"/>
      <c r="E822" s="107"/>
      <c r="F822" s="107"/>
      <c r="G822" s="58"/>
    </row>
    <row r="823" spans="1:7">
      <c r="A823" s="110"/>
      <c r="B823" s="107"/>
      <c r="C823" s="107"/>
      <c r="D823" s="107"/>
      <c r="E823" s="107"/>
      <c r="F823" s="107"/>
      <c r="G823" s="58"/>
    </row>
    <row r="824" spans="1:7">
      <c r="A824" s="110"/>
      <c r="B824" s="107"/>
      <c r="C824" s="107"/>
      <c r="D824" s="107"/>
      <c r="E824" s="107"/>
      <c r="F824" s="107"/>
      <c r="G824" s="58"/>
    </row>
    <row r="825" spans="1:7">
      <c r="A825" s="110"/>
      <c r="B825" s="107"/>
      <c r="C825" s="107"/>
      <c r="D825" s="107"/>
      <c r="E825" s="107"/>
      <c r="F825" s="107"/>
      <c r="G825" s="58"/>
    </row>
    <row r="826" spans="1:7">
      <c r="A826" s="110"/>
      <c r="B826" s="107"/>
      <c r="C826" s="107"/>
      <c r="D826" s="107"/>
      <c r="E826" s="107"/>
      <c r="F826" s="107"/>
      <c r="G826" s="58"/>
    </row>
    <row r="827" spans="1:7">
      <c r="A827" s="110"/>
      <c r="B827" s="107"/>
      <c r="C827" s="107"/>
      <c r="D827" s="107"/>
      <c r="E827" s="107"/>
      <c r="F827" s="107"/>
      <c r="G827" s="58"/>
    </row>
    <row r="828" spans="1:7">
      <c r="A828" s="110"/>
      <c r="B828" s="107"/>
      <c r="C828" s="107"/>
      <c r="D828" s="107"/>
      <c r="E828" s="107"/>
      <c r="F828" s="107"/>
      <c r="G828" s="58"/>
    </row>
    <row r="829" spans="1:7">
      <c r="A829" s="110"/>
      <c r="B829" s="107"/>
      <c r="C829" s="107"/>
      <c r="D829" s="107"/>
      <c r="E829" s="107"/>
      <c r="F829" s="107"/>
      <c r="G829" s="58"/>
    </row>
    <row r="830" spans="1:7">
      <c r="A830" s="110"/>
      <c r="B830" s="107"/>
      <c r="C830" s="107"/>
      <c r="D830" s="107"/>
      <c r="E830" s="107"/>
      <c r="F830" s="107"/>
      <c r="G830" s="58"/>
    </row>
    <row r="831" spans="1:7">
      <c r="A831" s="110"/>
      <c r="B831" s="107"/>
      <c r="C831" s="107"/>
      <c r="D831" s="107"/>
      <c r="E831" s="107"/>
      <c r="F831" s="107"/>
      <c r="G831" s="58"/>
    </row>
    <row r="832" spans="1:7">
      <c r="A832" s="110"/>
      <c r="B832" s="107"/>
      <c r="C832" s="107"/>
      <c r="D832" s="107"/>
      <c r="E832" s="107"/>
      <c r="F832" s="107"/>
      <c r="G832" s="58"/>
    </row>
    <row r="833" spans="1:7">
      <c r="A833" s="110"/>
      <c r="B833" s="107"/>
      <c r="C833" s="107"/>
      <c r="D833" s="107"/>
      <c r="E833" s="107"/>
      <c r="F833" s="107"/>
      <c r="G833" s="58"/>
    </row>
    <row r="834" spans="1:7">
      <c r="A834" s="110"/>
      <c r="B834" s="107"/>
      <c r="C834" s="107"/>
      <c r="D834" s="107"/>
      <c r="E834" s="107"/>
      <c r="F834" s="107"/>
      <c r="G834" s="58"/>
    </row>
    <row r="835" spans="1:7">
      <c r="A835" s="110"/>
      <c r="B835" s="107"/>
      <c r="C835" s="107"/>
      <c r="D835" s="107"/>
      <c r="E835" s="107"/>
      <c r="F835" s="107"/>
      <c r="G835" s="58"/>
    </row>
    <row r="836" spans="1:7">
      <c r="A836" s="110"/>
      <c r="B836" s="107"/>
      <c r="C836" s="107"/>
      <c r="D836" s="107"/>
      <c r="E836" s="107"/>
      <c r="F836" s="107"/>
      <c r="G836" s="58"/>
    </row>
    <row r="837" spans="1:7">
      <c r="A837" s="110"/>
      <c r="B837" s="107"/>
      <c r="C837" s="107"/>
      <c r="D837" s="107"/>
      <c r="E837" s="107"/>
      <c r="F837" s="107"/>
      <c r="G837" s="58"/>
    </row>
    <row r="838" spans="1:7">
      <c r="A838" s="110"/>
      <c r="B838" s="107"/>
      <c r="C838" s="107"/>
      <c r="D838" s="107"/>
      <c r="E838" s="107"/>
      <c r="F838" s="107"/>
      <c r="G838" s="58"/>
    </row>
    <row r="839" spans="1:7">
      <c r="A839" s="110"/>
      <c r="B839" s="107"/>
      <c r="C839" s="107"/>
      <c r="D839" s="107"/>
      <c r="E839" s="107"/>
      <c r="F839" s="107"/>
      <c r="G839" s="58"/>
    </row>
    <row r="840" spans="1:7">
      <c r="A840" s="110"/>
      <c r="B840" s="107"/>
      <c r="C840" s="107"/>
      <c r="D840" s="107"/>
      <c r="E840" s="107"/>
      <c r="F840" s="107"/>
      <c r="G840" s="58"/>
    </row>
    <row r="841" spans="1:7">
      <c r="A841" s="110"/>
      <c r="B841" s="107"/>
      <c r="C841" s="107"/>
      <c r="D841" s="107"/>
      <c r="E841" s="107"/>
      <c r="F841" s="107"/>
      <c r="G841" s="58"/>
    </row>
    <row r="842" spans="1:7">
      <c r="A842" s="110"/>
      <c r="B842" s="107"/>
      <c r="C842" s="107"/>
      <c r="D842" s="107"/>
      <c r="E842" s="107"/>
      <c r="F842" s="107"/>
      <c r="G842" s="58"/>
    </row>
    <row r="843" spans="1:7">
      <c r="A843" s="110"/>
      <c r="B843" s="107"/>
      <c r="C843" s="107"/>
      <c r="D843" s="107"/>
      <c r="E843" s="107"/>
      <c r="F843" s="107"/>
      <c r="G843" s="58"/>
    </row>
    <row r="844" spans="1:7">
      <c r="A844" s="110"/>
      <c r="B844" s="107"/>
      <c r="C844" s="107"/>
      <c r="D844" s="107"/>
      <c r="E844" s="107"/>
      <c r="F844" s="107"/>
      <c r="G844" s="58"/>
    </row>
    <row r="845" spans="1:7">
      <c r="A845" s="110"/>
      <c r="B845" s="107"/>
      <c r="C845" s="107"/>
      <c r="D845" s="107"/>
      <c r="E845" s="107"/>
      <c r="F845" s="107"/>
      <c r="G845" s="58"/>
    </row>
    <row r="846" spans="1:7">
      <c r="A846" s="110"/>
      <c r="B846" s="107"/>
      <c r="C846" s="107"/>
      <c r="D846" s="107"/>
      <c r="E846" s="107"/>
      <c r="F846" s="107"/>
      <c r="G846" s="58"/>
    </row>
    <row r="847" spans="1:7">
      <c r="A847" s="110"/>
      <c r="B847" s="107"/>
      <c r="C847" s="107"/>
      <c r="D847" s="107"/>
      <c r="E847" s="107"/>
      <c r="F847" s="107"/>
      <c r="G847" s="58"/>
    </row>
    <row r="848" spans="1:7">
      <c r="A848" s="110"/>
      <c r="B848" s="107"/>
      <c r="C848" s="107"/>
      <c r="D848" s="107"/>
      <c r="E848" s="107"/>
      <c r="F848" s="107"/>
      <c r="G848" s="58"/>
    </row>
    <row r="849" spans="1:7">
      <c r="A849" s="110"/>
      <c r="B849" s="107"/>
      <c r="C849" s="107"/>
      <c r="D849" s="107"/>
      <c r="E849" s="107"/>
      <c r="F849" s="107"/>
      <c r="G849" s="58"/>
    </row>
    <row r="850" spans="1:7">
      <c r="A850" s="110"/>
      <c r="B850" s="107"/>
      <c r="C850" s="107"/>
      <c r="D850" s="107"/>
      <c r="E850" s="107"/>
      <c r="F850" s="107"/>
      <c r="G850" s="58"/>
    </row>
    <row r="851" spans="1:7">
      <c r="A851" s="110"/>
      <c r="B851" s="107"/>
      <c r="C851" s="107"/>
      <c r="D851" s="107"/>
      <c r="E851" s="107"/>
      <c r="F851" s="107"/>
      <c r="G851" s="58"/>
    </row>
    <row r="852" spans="1:7">
      <c r="A852" s="110"/>
      <c r="B852" s="107"/>
      <c r="C852" s="107"/>
      <c r="D852" s="107"/>
      <c r="E852" s="107"/>
      <c r="F852" s="107"/>
      <c r="G852" s="58"/>
    </row>
    <row r="853" spans="1:7">
      <c r="A853" s="110"/>
      <c r="B853" s="107"/>
      <c r="C853" s="107"/>
      <c r="D853" s="107"/>
      <c r="E853" s="107"/>
      <c r="F853" s="107"/>
      <c r="G853" s="58"/>
    </row>
    <row r="854" spans="1:7">
      <c r="A854" s="110"/>
      <c r="B854" s="107"/>
      <c r="C854" s="107"/>
      <c r="D854" s="107"/>
      <c r="E854" s="107"/>
      <c r="F854" s="107"/>
      <c r="G854" s="58"/>
    </row>
    <row r="855" spans="1:7">
      <c r="A855" s="110"/>
      <c r="B855" s="107"/>
      <c r="C855" s="107"/>
      <c r="D855" s="107"/>
      <c r="E855" s="107"/>
      <c r="F855" s="107"/>
      <c r="G855" s="58"/>
    </row>
    <row r="856" spans="1:7">
      <c r="A856" s="110"/>
      <c r="B856" s="107"/>
      <c r="C856" s="107"/>
      <c r="D856" s="107"/>
      <c r="E856" s="107"/>
      <c r="F856" s="107"/>
      <c r="G856" s="58"/>
    </row>
    <row r="857" spans="1:7">
      <c r="A857" s="110"/>
      <c r="B857" s="107"/>
      <c r="C857" s="107"/>
      <c r="D857" s="107"/>
      <c r="E857" s="107"/>
      <c r="F857" s="107"/>
      <c r="G857" s="58"/>
    </row>
    <row r="858" spans="1:7">
      <c r="A858" s="110"/>
      <c r="B858" s="107"/>
      <c r="C858" s="107"/>
      <c r="D858" s="107"/>
      <c r="E858" s="107"/>
      <c r="F858" s="107"/>
      <c r="G858" s="58"/>
    </row>
    <row r="859" spans="1:7">
      <c r="A859" s="110"/>
      <c r="B859" s="107"/>
      <c r="C859" s="107"/>
      <c r="D859" s="107"/>
      <c r="E859" s="107"/>
      <c r="F859" s="107"/>
      <c r="G859" s="58"/>
    </row>
    <row r="860" spans="1:7">
      <c r="A860" s="110"/>
      <c r="B860" s="107"/>
      <c r="C860" s="107"/>
      <c r="D860" s="107"/>
      <c r="E860" s="107"/>
      <c r="F860" s="107"/>
      <c r="G860" s="58"/>
    </row>
    <row r="861" spans="1:7">
      <c r="A861" s="110"/>
      <c r="B861" s="107"/>
      <c r="C861" s="107"/>
      <c r="D861" s="107"/>
      <c r="E861" s="107"/>
      <c r="F861" s="107"/>
      <c r="G861" s="58"/>
    </row>
    <row r="862" spans="1:7">
      <c r="A862" s="110"/>
      <c r="B862" s="107"/>
      <c r="C862" s="107"/>
      <c r="D862" s="107"/>
      <c r="E862" s="107"/>
      <c r="F862" s="107"/>
      <c r="G862" s="58"/>
    </row>
    <row r="863" spans="1:7">
      <c r="A863" s="110"/>
      <c r="B863" s="107"/>
      <c r="C863" s="107"/>
      <c r="D863" s="107"/>
      <c r="E863" s="107"/>
      <c r="F863" s="107"/>
      <c r="G863" s="58"/>
    </row>
    <row r="864" spans="1:7">
      <c r="A864" s="110"/>
      <c r="B864" s="107"/>
      <c r="C864" s="107"/>
      <c r="D864" s="107"/>
      <c r="E864" s="107"/>
      <c r="F864" s="107"/>
      <c r="G864" s="58"/>
    </row>
    <row r="865" spans="1:7">
      <c r="A865" s="110"/>
      <c r="B865" s="107"/>
      <c r="C865" s="107"/>
      <c r="D865" s="107"/>
      <c r="E865" s="107"/>
      <c r="F865" s="107"/>
      <c r="G865" s="58"/>
    </row>
    <row r="866" spans="1:7">
      <c r="A866" s="110"/>
      <c r="B866" s="107"/>
      <c r="C866" s="107"/>
      <c r="D866" s="107"/>
      <c r="E866" s="107"/>
      <c r="F866" s="107"/>
      <c r="G866" s="58"/>
    </row>
    <row r="867" spans="1:7">
      <c r="A867" s="110"/>
      <c r="B867" s="107"/>
      <c r="C867" s="107"/>
      <c r="D867" s="107"/>
      <c r="E867" s="107"/>
      <c r="F867" s="107"/>
      <c r="G867" s="58"/>
    </row>
    <row r="868" spans="1:7">
      <c r="A868" s="110"/>
      <c r="B868" s="107"/>
      <c r="C868" s="107"/>
      <c r="D868" s="107"/>
      <c r="E868" s="107"/>
      <c r="F868" s="107"/>
      <c r="G868" s="58"/>
    </row>
    <row r="869" spans="1:7">
      <c r="A869" s="110"/>
      <c r="B869" s="107"/>
      <c r="C869" s="107"/>
      <c r="D869" s="107"/>
      <c r="E869" s="107"/>
      <c r="F869" s="107"/>
      <c r="G869" s="58"/>
    </row>
    <row r="870" spans="1:7">
      <c r="A870" s="110"/>
      <c r="B870" s="107"/>
      <c r="C870" s="107"/>
      <c r="D870" s="107"/>
      <c r="E870" s="107"/>
      <c r="F870" s="107"/>
      <c r="G870" s="58"/>
    </row>
    <row r="871" spans="1:7">
      <c r="A871" s="110"/>
      <c r="B871" s="107"/>
      <c r="C871" s="107"/>
      <c r="D871" s="107"/>
      <c r="E871" s="107"/>
      <c r="F871" s="107"/>
      <c r="G871" s="58"/>
    </row>
    <row r="872" spans="1:7">
      <c r="A872" s="110"/>
      <c r="B872" s="107"/>
      <c r="C872" s="107"/>
      <c r="D872" s="107"/>
      <c r="E872" s="107"/>
      <c r="F872" s="107"/>
      <c r="G872" s="58"/>
    </row>
    <row r="873" spans="1:7">
      <c r="A873" s="110"/>
      <c r="B873" s="107"/>
      <c r="C873" s="107"/>
      <c r="D873" s="107"/>
      <c r="E873" s="107"/>
      <c r="F873" s="107"/>
      <c r="G873" s="58"/>
    </row>
    <row r="874" spans="1:7">
      <c r="A874" s="110"/>
      <c r="B874" s="107"/>
      <c r="C874" s="107"/>
      <c r="D874" s="107"/>
      <c r="E874" s="107"/>
      <c r="F874" s="107"/>
      <c r="G874" s="58"/>
    </row>
    <row r="875" spans="1:7">
      <c r="A875" s="110"/>
      <c r="B875" s="107"/>
      <c r="C875" s="107"/>
      <c r="D875" s="107"/>
      <c r="E875" s="107"/>
      <c r="F875" s="107"/>
      <c r="G875" s="58"/>
    </row>
    <row r="876" spans="1:7">
      <c r="A876" s="110"/>
      <c r="B876" s="107"/>
      <c r="C876" s="107"/>
      <c r="D876" s="107"/>
      <c r="E876" s="107"/>
      <c r="F876" s="107"/>
      <c r="G876" s="58"/>
    </row>
    <row r="877" spans="1:7">
      <c r="A877" s="110"/>
      <c r="B877" s="107"/>
      <c r="C877" s="107"/>
      <c r="D877" s="107"/>
      <c r="E877" s="107"/>
      <c r="F877" s="107"/>
      <c r="G877" s="58"/>
    </row>
    <row r="878" spans="1:7">
      <c r="A878" s="110"/>
      <c r="B878" s="107"/>
      <c r="C878" s="107"/>
      <c r="D878" s="107"/>
      <c r="E878" s="107"/>
      <c r="F878" s="107"/>
      <c r="G878" s="58"/>
    </row>
    <row r="879" spans="1:7">
      <c r="A879" s="110"/>
      <c r="B879" s="107"/>
      <c r="C879" s="107"/>
      <c r="D879" s="107"/>
      <c r="E879" s="107"/>
      <c r="F879" s="107"/>
      <c r="G879" s="58"/>
    </row>
    <row r="880" spans="1:7">
      <c r="A880" s="110"/>
      <c r="B880" s="107"/>
      <c r="C880" s="107"/>
      <c r="D880" s="107"/>
      <c r="E880" s="107"/>
      <c r="F880" s="107"/>
      <c r="G880" s="58"/>
    </row>
    <row r="881" spans="1:7">
      <c r="A881" s="110"/>
      <c r="B881" s="107"/>
      <c r="C881" s="107"/>
      <c r="D881" s="107"/>
      <c r="E881" s="107"/>
      <c r="F881" s="107"/>
      <c r="G881" s="58"/>
    </row>
    <row r="882" spans="1:7">
      <c r="A882" s="110"/>
      <c r="B882" s="107"/>
      <c r="C882" s="107"/>
      <c r="D882" s="107"/>
      <c r="E882" s="107"/>
      <c r="F882" s="107"/>
      <c r="G882" s="58"/>
    </row>
    <row r="883" spans="1:7">
      <c r="A883" s="110"/>
      <c r="B883" s="107"/>
      <c r="C883" s="107"/>
      <c r="D883" s="107"/>
      <c r="E883" s="107"/>
      <c r="F883" s="107"/>
      <c r="G883" s="58"/>
    </row>
    <row r="884" spans="1:7">
      <c r="A884" s="110"/>
      <c r="B884" s="107"/>
      <c r="C884" s="107"/>
      <c r="D884" s="107"/>
      <c r="E884" s="107"/>
      <c r="F884" s="107"/>
      <c r="G884" s="58"/>
    </row>
    <row r="885" spans="1:7">
      <c r="A885" s="110"/>
      <c r="B885" s="107"/>
      <c r="C885" s="107"/>
      <c r="D885" s="107"/>
      <c r="E885" s="107"/>
      <c r="F885" s="107"/>
      <c r="G885" s="58"/>
    </row>
    <row r="886" spans="1:7">
      <c r="A886" s="110"/>
      <c r="B886" s="107"/>
      <c r="C886" s="107"/>
      <c r="D886" s="107"/>
      <c r="E886" s="107"/>
      <c r="F886" s="107"/>
      <c r="G886" s="58"/>
    </row>
    <row r="887" spans="1:7">
      <c r="A887" s="110"/>
      <c r="B887" s="107"/>
      <c r="C887" s="107"/>
      <c r="D887" s="107"/>
      <c r="E887" s="107"/>
      <c r="F887" s="107"/>
      <c r="G887" s="58"/>
    </row>
    <row r="888" spans="1:7">
      <c r="A888" s="110"/>
      <c r="B888" s="107"/>
      <c r="C888" s="107"/>
      <c r="D888" s="107"/>
      <c r="E888" s="107"/>
      <c r="F888" s="107"/>
      <c r="G888" s="58"/>
    </row>
    <row r="889" spans="1:7">
      <c r="A889" s="110"/>
      <c r="B889" s="107"/>
      <c r="C889" s="107"/>
      <c r="D889" s="107"/>
      <c r="E889" s="107"/>
      <c r="F889" s="107"/>
      <c r="G889" s="58"/>
    </row>
    <row r="890" spans="1:7">
      <c r="A890" s="110"/>
      <c r="B890" s="107"/>
      <c r="C890" s="107"/>
      <c r="D890" s="107"/>
      <c r="E890" s="107"/>
      <c r="F890" s="107"/>
      <c r="G890" s="58"/>
    </row>
    <row r="891" spans="1:7">
      <c r="A891" s="110"/>
      <c r="B891" s="107"/>
      <c r="C891" s="107"/>
      <c r="D891" s="107"/>
      <c r="E891" s="107"/>
      <c r="F891" s="107"/>
      <c r="G891" s="58"/>
    </row>
    <row r="892" spans="1:7">
      <c r="A892" s="110"/>
      <c r="B892" s="107"/>
      <c r="C892" s="107"/>
      <c r="D892" s="107"/>
      <c r="E892" s="107"/>
      <c r="F892" s="107"/>
      <c r="G892" s="58"/>
    </row>
    <row r="893" spans="1:7">
      <c r="A893" s="110"/>
      <c r="B893" s="107"/>
      <c r="C893" s="107"/>
      <c r="D893" s="107"/>
      <c r="E893" s="107"/>
      <c r="F893" s="107"/>
      <c r="G893" s="58"/>
    </row>
    <row r="894" spans="1:7">
      <c r="A894" s="110"/>
      <c r="B894" s="107"/>
      <c r="C894" s="107"/>
      <c r="D894" s="107"/>
      <c r="E894" s="107"/>
      <c r="F894" s="107"/>
      <c r="G894" s="58"/>
    </row>
    <row r="895" spans="1:7">
      <c r="A895" s="110"/>
      <c r="B895" s="107"/>
      <c r="C895" s="107"/>
      <c r="D895" s="107"/>
      <c r="E895" s="107"/>
      <c r="F895" s="107"/>
      <c r="G895" s="58"/>
    </row>
    <row r="896" spans="1:7">
      <c r="A896" s="110"/>
      <c r="B896" s="107"/>
      <c r="C896" s="107"/>
      <c r="D896" s="107"/>
      <c r="E896" s="107"/>
      <c r="F896" s="107"/>
      <c r="G896" s="58"/>
    </row>
    <row r="897" spans="1:7">
      <c r="A897" s="110"/>
      <c r="B897" s="107"/>
      <c r="C897" s="107"/>
      <c r="D897" s="107"/>
      <c r="E897" s="107"/>
      <c r="F897" s="107"/>
      <c r="G897" s="58"/>
    </row>
    <row r="898" spans="1:7">
      <c r="A898" s="110"/>
      <c r="B898" s="107"/>
      <c r="C898" s="107"/>
      <c r="D898" s="107"/>
      <c r="E898" s="107"/>
      <c r="F898" s="107"/>
      <c r="G898" s="58"/>
    </row>
    <row r="899" spans="1:7">
      <c r="A899" s="110"/>
      <c r="B899" s="107"/>
      <c r="C899" s="107"/>
      <c r="D899" s="107"/>
      <c r="E899" s="107"/>
      <c r="F899" s="107"/>
      <c r="G899" s="58"/>
    </row>
    <row r="900" spans="1:7">
      <c r="A900" s="110"/>
      <c r="B900" s="107"/>
      <c r="C900" s="107"/>
      <c r="D900" s="107"/>
      <c r="E900" s="107"/>
      <c r="F900" s="107"/>
      <c r="G900" s="58"/>
    </row>
    <row r="901" spans="1:7">
      <c r="A901" s="110"/>
      <c r="B901" s="107"/>
      <c r="C901" s="107"/>
      <c r="D901" s="107"/>
      <c r="E901" s="107"/>
      <c r="F901" s="107"/>
      <c r="G901" s="58"/>
    </row>
    <row r="902" spans="1:7">
      <c r="A902" s="110"/>
      <c r="B902" s="107"/>
      <c r="C902" s="107"/>
      <c r="D902" s="107"/>
      <c r="E902" s="107"/>
      <c r="F902" s="107"/>
      <c r="G902" s="58"/>
    </row>
    <row r="903" spans="1:7">
      <c r="A903" s="110"/>
      <c r="B903" s="107"/>
      <c r="C903" s="107"/>
      <c r="D903" s="107"/>
      <c r="E903" s="107"/>
      <c r="F903" s="107"/>
      <c r="G903" s="58"/>
    </row>
    <row r="904" spans="1:7">
      <c r="A904" s="110"/>
      <c r="B904" s="107"/>
      <c r="C904" s="107"/>
      <c r="D904" s="107"/>
      <c r="E904" s="107"/>
      <c r="F904" s="107"/>
      <c r="G904" s="58"/>
    </row>
    <row r="905" spans="1:7">
      <c r="A905" s="110"/>
      <c r="B905" s="107"/>
      <c r="C905" s="107"/>
      <c r="D905" s="107"/>
      <c r="E905" s="107"/>
      <c r="F905" s="107"/>
      <c r="G905" s="58"/>
    </row>
    <row r="906" spans="1:7">
      <c r="A906" s="110"/>
      <c r="B906" s="107"/>
      <c r="C906" s="107"/>
      <c r="D906" s="107"/>
      <c r="E906" s="107"/>
      <c r="F906" s="107"/>
      <c r="G906" s="58"/>
    </row>
    <row r="907" spans="1:7">
      <c r="A907" s="110"/>
      <c r="B907" s="107"/>
      <c r="C907" s="107"/>
      <c r="D907" s="107"/>
      <c r="E907" s="107"/>
      <c r="F907" s="107"/>
      <c r="G907" s="58"/>
    </row>
    <row r="908" spans="1:7">
      <c r="A908" s="110"/>
      <c r="B908" s="107"/>
      <c r="C908" s="107"/>
      <c r="D908" s="107"/>
      <c r="E908" s="107"/>
      <c r="F908" s="107"/>
      <c r="G908" s="58"/>
    </row>
    <row r="909" spans="1:7">
      <c r="A909" s="110"/>
      <c r="B909" s="107"/>
      <c r="C909" s="107"/>
      <c r="D909" s="107"/>
      <c r="E909" s="107"/>
      <c r="F909" s="107"/>
      <c r="G909" s="58"/>
    </row>
    <row r="910" spans="1:7">
      <c r="A910" s="110"/>
      <c r="B910" s="107"/>
      <c r="C910" s="107"/>
      <c r="D910" s="107"/>
      <c r="E910" s="107"/>
      <c r="F910" s="107"/>
      <c r="G910" s="58"/>
    </row>
    <row r="911" spans="1:7">
      <c r="A911" s="110"/>
      <c r="B911" s="107"/>
      <c r="C911" s="107"/>
      <c r="D911" s="107"/>
      <c r="E911" s="107"/>
      <c r="F911" s="107"/>
      <c r="G911" s="58"/>
    </row>
    <row r="912" spans="1:7">
      <c r="A912" s="110"/>
      <c r="B912" s="107"/>
      <c r="C912" s="107"/>
      <c r="D912" s="107"/>
      <c r="E912" s="107"/>
      <c r="F912" s="107"/>
      <c r="G912" s="58"/>
    </row>
    <row r="913" spans="1:7">
      <c r="A913" s="110"/>
      <c r="B913" s="107"/>
      <c r="C913" s="107"/>
      <c r="D913" s="107"/>
      <c r="E913" s="107"/>
      <c r="F913" s="107"/>
      <c r="G913" s="58"/>
    </row>
    <row r="914" spans="1:7">
      <c r="A914" s="110"/>
      <c r="B914" s="107"/>
      <c r="C914" s="107"/>
      <c r="D914" s="107"/>
      <c r="E914" s="107"/>
      <c r="F914" s="107"/>
      <c r="G914" s="58"/>
    </row>
    <row r="915" spans="1:7">
      <c r="A915" s="110"/>
      <c r="B915" s="107"/>
      <c r="C915" s="107"/>
      <c r="D915" s="107"/>
      <c r="E915" s="107"/>
      <c r="F915" s="107"/>
      <c r="G915" s="58"/>
    </row>
    <row r="916" spans="1:7">
      <c r="A916" s="110"/>
      <c r="B916" s="107"/>
      <c r="C916" s="107"/>
      <c r="D916" s="107"/>
      <c r="E916" s="107"/>
      <c r="F916" s="107"/>
      <c r="G916" s="58"/>
    </row>
    <row r="917" spans="1:7">
      <c r="A917" s="110"/>
      <c r="B917" s="107"/>
      <c r="C917" s="107"/>
      <c r="D917" s="107"/>
      <c r="E917" s="107"/>
      <c r="F917" s="107"/>
      <c r="G917" s="58"/>
    </row>
    <row r="918" spans="1:7">
      <c r="A918" s="110"/>
      <c r="B918" s="107"/>
      <c r="C918" s="107"/>
      <c r="D918" s="107"/>
      <c r="E918" s="107"/>
      <c r="F918" s="107"/>
      <c r="G918" s="58"/>
    </row>
    <row r="919" spans="1:7">
      <c r="A919" s="110"/>
      <c r="B919" s="107"/>
      <c r="C919" s="107"/>
      <c r="D919" s="107"/>
      <c r="E919" s="107"/>
      <c r="F919" s="107"/>
      <c r="G919" s="58"/>
    </row>
    <row r="920" spans="1:7">
      <c r="A920" s="110"/>
      <c r="B920" s="107"/>
      <c r="C920" s="107"/>
      <c r="D920" s="107"/>
      <c r="E920" s="107"/>
      <c r="F920" s="107"/>
      <c r="G920" s="58"/>
    </row>
    <row r="921" spans="1:7">
      <c r="A921" s="110"/>
      <c r="B921" s="107"/>
      <c r="C921" s="107"/>
      <c r="D921" s="107"/>
      <c r="E921" s="107"/>
      <c r="F921" s="107"/>
      <c r="G921" s="58"/>
    </row>
    <row r="922" spans="1:7">
      <c r="A922" s="110"/>
      <c r="B922" s="107"/>
      <c r="C922" s="107"/>
      <c r="D922" s="107"/>
      <c r="E922" s="107"/>
      <c r="F922" s="107"/>
      <c r="G922" s="58"/>
    </row>
    <row r="923" spans="1:7">
      <c r="A923" s="110"/>
      <c r="B923" s="107"/>
      <c r="C923" s="107"/>
      <c r="D923" s="107"/>
      <c r="E923" s="107"/>
      <c r="F923" s="107"/>
      <c r="G923" s="58"/>
    </row>
    <row r="924" spans="1:7">
      <c r="A924" s="110"/>
      <c r="B924" s="107"/>
      <c r="C924" s="107"/>
      <c r="D924" s="107"/>
      <c r="E924" s="107"/>
      <c r="F924" s="107"/>
      <c r="G924" s="58"/>
    </row>
    <row r="925" spans="1:7">
      <c r="A925" s="110"/>
      <c r="B925" s="107"/>
      <c r="C925" s="107"/>
      <c r="D925" s="107"/>
      <c r="E925" s="107"/>
      <c r="F925" s="107"/>
      <c r="G925" s="58"/>
    </row>
    <row r="926" spans="1:7">
      <c r="A926" s="110"/>
      <c r="B926" s="107"/>
      <c r="C926" s="107"/>
      <c r="D926" s="107"/>
      <c r="E926" s="107"/>
      <c r="F926" s="107"/>
      <c r="G926" s="58"/>
    </row>
    <row r="927" spans="1:7">
      <c r="A927" s="110"/>
      <c r="B927" s="107"/>
      <c r="C927" s="107"/>
      <c r="D927" s="107"/>
      <c r="E927" s="107"/>
      <c r="F927" s="107"/>
      <c r="G927" s="58"/>
    </row>
    <row r="928" spans="1:7">
      <c r="A928" s="110"/>
      <c r="B928" s="107"/>
      <c r="C928" s="107"/>
      <c r="D928" s="107"/>
      <c r="E928" s="107"/>
      <c r="F928" s="107"/>
      <c r="G928" s="58"/>
    </row>
    <row r="929" spans="1:7">
      <c r="A929" s="110"/>
      <c r="B929" s="107"/>
      <c r="C929" s="107"/>
      <c r="D929" s="107"/>
      <c r="E929" s="107"/>
      <c r="F929" s="107"/>
      <c r="G929" s="58"/>
    </row>
    <row r="930" spans="1:7">
      <c r="A930" s="110"/>
      <c r="B930" s="107"/>
      <c r="C930" s="107"/>
      <c r="D930" s="107"/>
      <c r="E930" s="107"/>
      <c r="F930" s="107"/>
      <c r="G930" s="58"/>
    </row>
    <row r="931" spans="1:7">
      <c r="A931" s="110"/>
      <c r="B931" s="107"/>
      <c r="C931" s="107"/>
      <c r="D931" s="107"/>
      <c r="E931" s="107"/>
      <c r="F931" s="107"/>
      <c r="G931" s="58"/>
    </row>
    <row r="932" spans="1:7">
      <c r="A932" s="110"/>
      <c r="B932" s="107"/>
      <c r="C932" s="107"/>
      <c r="D932" s="107"/>
      <c r="E932" s="107"/>
      <c r="F932" s="107"/>
      <c r="G932" s="58"/>
    </row>
    <row r="933" spans="1:7">
      <c r="A933" s="110"/>
      <c r="B933" s="107"/>
      <c r="C933" s="107"/>
      <c r="D933" s="107"/>
      <c r="E933" s="107"/>
      <c r="F933" s="107"/>
      <c r="G933" s="58"/>
    </row>
    <row r="934" spans="1:7">
      <c r="A934" s="110"/>
      <c r="B934" s="107"/>
      <c r="C934" s="107"/>
      <c r="D934" s="107"/>
      <c r="E934" s="107"/>
      <c r="F934" s="107"/>
      <c r="G934" s="58"/>
    </row>
    <row r="935" spans="1:7">
      <c r="A935" s="110"/>
      <c r="B935" s="107"/>
      <c r="C935" s="107"/>
      <c r="D935" s="107"/>
      <c r="E935" s="107"/>
      <c r="F935" s="107"/>
      <c r="G935" s="58"/>
    </row>
    <row r="936" spans="1:7">
      <c r="A936" s="110"/>
      <c r="B936" s="107"/>
      <c r="C936" s="107"/>
      <c r="D936" s="107"/>
      <c r="E936" s="107"/>
      <c r="F936" s="107"/>
      <c r="G936" s="58"/>
    </row>
    <row r="937" spans="1:7">
      <c r="A937" s="110"/>
      <c r="B937" s="107"/>
      <c r="C937" s="107"/>
      <c r="D937" s="107"/>
      <c r="E937" s="107"/>
      <c r="F937" s="107"/>
      <c r="G937" s="58"/>
    </row>
    <row r="938" spans="1:7">
      <c r="A938" s="110"/>
      <c r="B938" s="107"/>
      <c r="C938" s="107"/>
      <c r="D938" s="107"/>
      <c r="E938" s="107"/>
      <c r="F938" s="107"/>
      <c r="G938" s="58"/>
    </row>
    <row r="939" spans="1:7">
      <c r="A939" s="110"/>
      <c r="B939" s="107"/>
      <c r="C939" s="107"/>
      <c r="D939" s="107"/>
      <c r="E939" s="107"/>
      <c r="F939" s="107"/>
      <c r="G939" s="58"/>
    </row>
    <row r="940" spans="1:7">
      <c r="A940" s="110"/>
      <c r="B940" s="107"/>
      <c r="C940" s="107"/>
      <c r="D940" s="107"/>
      <c r="E940" s="107"/>
      <c r="F940" s="107"/>
      <c r="G940" s="58"/>
    </row>
    <row r="941" spans="1:7">
      <c r="A941" s="110"/>
      <c r="B941" s="107"/>
      <c r="C941" s="107"/>
      <c r="D941" s="107"/>
      <c r="E941" s="107"/>
      <c r="F941" s="107"/>
      <c r="G941" s="58"/>
    </row>
    <row r="942" spans="1:7">
      <c r="A942" s="110"/>
      <c r="B942" s="107"/>
      <c r="C942" s="107"/>
      <c r="D942" s="107"/>
      <c r="E942" s="107"/>
      <c r="F942" s="107"/>
      <c r="G942" s="58"/>
    </row>
    <row r="943" spans="1:7">
      <c r="A943" s="110"/>
      <c r="B943" s="107"/>
      <c r="C943" s="107"/>
      <c r="D943" s="107"/>
      <c r="E943" s="107"/>
      <c r="F943" s="107"/>
      <c r="G943" s="58"/>
    </row>
    <row r="944" spans="1:7">
      <c r="A944" s="110"/>
      <c r="B944" s="107"/>
      <c r="C944" s="107"/>
      <c r="D944" s="107"/>
      <c r="E944" s="107"/>
      <c r="F944" s="107"/>
      <c r="G944" s="58"/>
    </row>
    <row r="945" spans="1:7">
      <c r="A945" s="110"/>
      <c r="B945" s="107"/>
      <c r="C945" s="107"/>
      <c r="D945" s="107"/>
      <c r="E945" s="107"/>
      <c r="F945" s="107"/>
      <c r="G945" s="58"/>
    </row>
    <row r="946" spans="1:7">
      <c r="A946" s="110"/>
      <c r="B946" s="107"/>
      <c r="C946" s="107"/>
      <c r="D946" s="107"/>
      <c r="E946" s="107"/>
      <c r="F946" s="107"/>
      <c r="G946" s="58"/>
    </row>
    <row r="947" spans="1:7">
      <c r="A947" s="110"/>
      <c r="B947" s="107"/>
      <c r="C947" s="107"/>
      <c r="D947" s="107"/>
      <c r="E947" s="107"/>
      <c r="F947" s="107"/>
      <c r="G947" s="58"/>
    </row>
    <row r="948" spans="1:7">
      <c r="A948" s="110"/>
      <c r="B948" s="107"/>
      <c r="C948" s="107"/>
      <c r="D948" s="107"/>
      <c r="E948" s="107"/>
      <c r="F948" s="107"/>
      <c r="G948" s="58"/>
    </row>
    <row r="949" spans="1:7">
      <c r="A949" s="110"/>
      <c r="B949" s="107"/>
      <c r="C949" s="107"/>
      <c r="D949" s="107"/>
      <c r="E949" s="107"/>
      <c r="F949" s="107"/>
      <c r="G949" s="58"/>
    </row>
    <row r="950" spans="1:7">
      <c r="A950" s="110"/>
      <c r="B950" s="107"/>
      <c r="C950" s="107"/>
      <c r="D950" s="107"/>
      <c r="E950" s="107"/>
      <c r="F950" s="107"/>
      <c r="G950" s="58"/>
    </row>
    <row r="951" spans="1:7">
      <c r="A951" s="110"/>
      <c r="B951" s="107"/>
      <c r="C951" s="107"/>
      <c r="D951" s="107"/>
      <c r="E951" s="107"/>
      <c r="F951" s="107"/>
      <c r="G951" s="58"/>
    </row>
    <row r="952" spans="1:7">
      <c r="A952" s="110"/>
      <c r="B952" s="107"/>
      <c r="C952" s="107"/>
      <c r="D952" s="107"/>
      <c r="E952" s="107"/>
      <c r="F952" s="107"/>
      <c r="G952" s="58"/>
    </row>
    <row r="953" spans="1:7">
      <c r="A953" s="110"/>
      <c r="B953" s="107"/>
      <c r="C953" s="107"/>
      <c r="D953" s="107"/>
      <c r="E953" s="107"/>
      <c r="F953" s="107"/>
      <c r="G953" s="58"/>
    </row>
    <row r="954" spans="1:7">
      <c r="A954" s="110"/>
      <c r="B954" s="107"/>
      <c r="C954" s="107"/>
      <c r="D954" s="107"/>
      <c r="E954" s="107"/>
      <c r="F954" s="107"/>
      <c r="G954" s="58"/>
    </row>
    <row r="955" spans="1:7">
      <c r="A955" s="110"/>
      <c r="B955" s="107"/>
      <c r="C955" s="107"/>
      <c r="D955" s="107"/>
      <c r="E955" s="107"/>
      <c r="F955" s="107"/>
      <c r="G955" s="58"/>
    </row>
    <row r="956" spans="1:7">
      <c r="A956" s="110"/>
      <c r="B956" s="107"/>
      <c r="C956" s="107"/>
      <c r="D956" s="107"/>
      <c r="E956" s="107"/>
      <c r="F956" s="107"/>
      <c r="G956" s="58"/>
    </row>
    <row r="957" spans="1:7">
      <c r="A957" s="110"/>
      <c r="B957" s="107"/>
      <c r="C957" s="107"/>
      <c r="D957" s="107"/>
      <c r="E957" s="107"/>
      <c r="F957" s="107"/>
      <c r="G957" s="58"/>
    </row>
    <row r="958" spans="1:7">
      <c r="A958" s="110"/>
      <c r="B958" s="107"/>
      <c r="C958" s="107"/>
      <c r="D958" s="107"/>
      <c r="E958" s="107"/>
      <c r="F958" s="107"/>
      <c r="G958" s="58"/>
    </row>
    <row r="959" spans="1:7">
      <c r="A959" s="110"/>
      <c r="B959" s="107"/>
      <c r="C959" s="107"/>
      <c r="D959" s="107"/>
      <c r="E959" s="107"/>
      <c r="F959" s="107"/>
      <c r="G959" s="58"/>
    </row>
    <row r="960" spans="1:7">
      <c r="A960" s="110"/>
      <c r="B960" s="107"/>
      <c r="C960" s="107"/>
      <c r="D960" s="107"/>
      <c r="E960" s="107"/>
      <c r="F960" s="107"/>
      <c r="G960" s="58"/>
    </row>
    <row r="961" spans="1:7">
      <c r="A961" s="110"/>
      <c r="B961" s="107"/>
      <c r="C961" s="107"/>
      <c r="D961" s="107"/>
      <c r="E961" s="107"/>
      <c r="F961" s="107"/>
      <c r="G961" s="58"/>
    </row>
    <row r="962" spans="1:7">
      <c r="A962" s="110"/>
      <c r="B962" s="107"/>
      <c r="C962" s="107"/>
      <c r="D962" s="107"/>
      <c r="E962" s="107"/>
      <c r="F962" s="107"/>
      <c r="G962" s="58"/>
    </row>
    <row r="963" spans="1:7">
      <c r="A963" s="110"/>
      <c r="B963" s="107"/>
      <c r="C963" s="107"/>
      <c r="D963" s="107"/>
      <c r="E963" s="107"/>
      <c r="F963" s="107"/>
      <c r="G963" s="58"/>
    </row>
    <row r="964" spans="1:7">
      <c r="A964" s="110"/>
      <c r="B964" s="107"/>
      <c r="C964" s="107"/>
      <c r="D964" s="107"/>
      <c r="E964" s="107"/>
      <c r="F964" s="107"/>
      <c r="G964" s="58"/>
    </row>
    <row r="965" spans="1:7">
      <c r="A965" s="110"/>
      <c r="B965" s="107"/>
      <c r="C965" s="107"/>
      <c r="D965" s="107"/>
      <c r="E965" s="107"/>
      <c r="F965" s="107"/>
      <c r="G965" s="58"/>
    </row>
    <row r="966" spans="1:7">
      <c r="A966" s="110"/>
      <c r="B966" s="107"/>
      <c r="C966" s="107"/>
      <c r="D966" s="107"/>
      <c r="E966" s="107"/>
      <c r="F966" s="107"/>
      <c r="G966" s="58"/>
    </row>
    <row r="967" spans="1:7">
      <c r="A967" s="110"/>
      <c r="B967" s="107"/>
      <c r="C967" s="107"/>
      <c r="D967" s="107"/>
      <c r="E967" s="107"/>
      <c r="F967" s="107"/>
      <c r="G967" s="58"/>
    </row>
    <row r="968" spans="1:7">
      <c r="A968" s="110"/>
      <c r="B968" s="107"/>
      <c r="C968" s="107"/>
      <c r="D968" s="107"/>
      <c r="E968" s="107"/>
      <c r="F968" s="107"/>
      <c r="G968" s="58"/>
    </row>
    <row r="969" spans="1:7">
      <c r="A969" s="110"/>
      <c r="B969" s="107"/>
      <c r="C969" s="107"/>
      <c r="D969" s="107"/>
      <c r="E969" s="107"/>
      <c r="F969" s="107"/>
      <c r="G969" s="58"/>
    </row>
    <row r="970" spans="1:7">
      <c r="A970" s="110"/>
      <c r="B970" s="107"/>
      <c r="C970" s="107"/>
      <c r="D970" s="107"/>
      <c r="E970" s="107"/>
      <c r="F970" s="107"/>
      <c r="G970" s="58"/>
    </row>
    <row r="971" spans="1:7">
      <c r="A971" s="110"/>
      <c r="B971" s="107"/>
      <c r="C971" s="107"/>
      <c r="D971" s="107"/>
      <c r="E971" s="107"/>
      <c r="F971" s="107"/>
      <c r="G971" s="58"/>
    </row>
    <row r="972" spans="1:7">
      <c r="A972" s="110"/>
      <c r="B972" s="107"/>
      <c r="C972" s="107"/>
      <c r="D972" s="107"/>
      <c r="E972" s="107"/>
      <c r="F972" s="107"/>
      <c r="G972" s="58"/>
    </row>
    <row r="973" spans="1:7">
      <c r="A973" s="110"/>
      <c r="B973" s="107"/>
      <c r="C973" s="107"/>
      <c r="D973" s="107"/>
      <c r="E973" s="107"/>
      <c r="F973" s="107"/>
      <c r="G973" s="58"/>
    </row>
    <row r="974" spans="1:7">
      <c r="A974" s="110"/>
      <c r="B974" s="107"/>
      <c r="C974" s="107"/>
      <c r="D974" s="107"/>
      <c r="E974" s="107"/>
      <c r="F974" s="107"/>
      <c r="G974" s="58"/>
    </row>
    <row r="975" spans="1:7">
      <c r="A975" s="110"/>
      <c r="B975" s="107"/>
      <c r="C975" s="107"/>
      <c r="D975" s="107"/>
      <c r="E975" s="107"/>
      <c r="F975" s="107"/>
      <c r="G975" s="58"/>
    </row>
    <row r="976" spans="1:7">
      <c r="A976" s="110"/>
      <c r="B976" s="107"/>
      <c r="C976" s="107"/>
      <c r="D976" s="107"/>
      <c r="E976" s="107"/>
      <c r="F976" s="107"/>
      <c r="G976" s="58"/>
    </row>
    <row r="977" spans="1:7">
      <c r="A977" s="110"/>
      <c r="B977" s="107"/>
      <c r="C977" s="107"/>
      <c r="D977" s="107"/>
      <c r="E977" s="107"/>
      <c r="F977" s="107"/>
      <c r="G977" s="58"/>
    </row>
    <row r="978" spans="1:7">
      <c r="A978" s="110"/>
      <c r="B978" s="107"/>
      <c r="C978" s="107"/>
      <c r="D978" s="107"/>
      <c r="E978" s="107"/>
      <c r="F978" s="107"/>
      <c r="G978" s="58"/>
    </row>
    <row r="979" spans="1:7">
      <c r="A979" s="110"/>
      <c r="B979" s="107"/>
      <c r="C979" s="107"/>
      <c r="D979" s="107"/>
      <c r="E979" s="107"/>
      <c r="F979" s="107"/>
      <c r="G979" s="58"/>
    </row>
    <row r="980" spans="1:7">
      <c r="A980" s="110"/>
      <c r="B980" s="107"/>
      <c r="C980" s="107"/>
      <c r="D980" s="107"/>
      <c r="E980" s="107"/>
      <c r="F980" s="107"/>
      <c r="G980" s="58"/>
    </row>
    <row r="981" spans="1:7">
      <c r="A981" s="110"/>
      <c r="B981" s="107"/>
      <c r="C981" s="107"/>
      <c r="D981" s="107"/>
      <c r="E981" s="107"/>
      <c r="F981" s="107"/>
      <c r="G981" s="58"/>
    </row>
    <row r="982" spans="1:7">
      <c r="A982" s="110"/>
      <c r="B982" s="107"/>
      <c r="C982" s="107"/>
      <c r="D982" s="107"/>
      <c r="E982" s="107"/>
      <c r="F982" s="107"/>
      <c r="G982" s="58"/>
    </row>
    <row r="983" spans="1:7">
      <c r="A983" s="110"/>
      <c r="B983" s="107"/>
      <c r="C983" s="107"/>
      <c r="D983" s="107"/>
      <c r="E983" s="107"/>
      <c r="F983" s="107"/>
      <c r="G983" s="58"/>
    </row>
    <row r="984" spans="1:7">
      <c r="A984" s="110"/>
      <c r="B984" s="107"/>
      <c r="C984" s="107"/>
      <c r="D984" s="107"/>
      <c r="E984" s="107"/>
      <c r="F984" s="107"/>
      <c r="G984" s="58"/>
    </row>
    <row r="985" spans="1:7">
      <c r="A985" s="110"/>
      <c r="B985" s="107"/>
      <c r="C985" s="107"/>
      <c r="D985" s="107"/>
      <c r="E985" s="107"/>
      <c r="F985" s="107"/>
      <c r="G985" s="58"/>
    </row>
    <row r="986" spans="1:7">
      <c r="A986" s="110"/>
      <c r="B986" s="107"/>
      <c r="C986" s="107"/>
      <c r="D986" s="107"/>
      <c r="E986" s="107"/>
      <c r="F986" s="107"/>
      <c r="G986" s="58"/>
    </row>
    <row r="987" spans="1:7">
      <c r="A987" s="110"/>
      <c r="B987" s="107"/>
      <c r="C987" s="107"/>
      <c r="D987" s="107"/>
      <c r="E987" s="107"/>
      <c r="F987" s="107"/>
      <c r="G987" s="58"/>
    </row>
    <row r="988" spans="1:7">
      <c r="A988" s="110"/>
      <c r="B988" s="107"/>
      <c r="C988" s="107"/>
      <c r="D988" s="107"/>
      <c r="E988" s="107"/>
      <c r="F988" s="107"/>
      <c r="G988" s="58"/>
    </row>
    <row r="989" spans="1:7">
      <c r="A989" s="110"/>
      <c r="B989" s="107"/>
      <c r="C989" s="107"/>
      <c r="D989" s="107"/>
      <c r="E989" s="107"/>
      <c r="F989" s="107"/>
      <c r="G989" s="58"/>
    </row>
    <row r="990" spans="1:7">
      <c r="A990" s="110"/>
      <c r="B990" s="107"/>
      <c r="C990" s="107"/>
      <c r="D990" s="107"/>
      <c r="E990" s="107"/>
      <c r="F990" s="107"/>
      <c r="G990" s="58"/>
    </row>
    <row r="991" spans="1:7">
      <c r="A991" s="110"/>
      <c r="B991" s="107"/>
      <c r="C991" s="107"/>
      <c r="D991" s="107"/>
      <c r="E991" s="107"/>
      <c r="F991" s="107"/>
      <c r="G991" s="58"/>
    </row>
    <row r="992" spans="1:7">
      <c r="A992" s="110"/>
      <c r="B992" s="107"/>
      <c r="C992" s="107"/>
      <c r="D992" s="107"/>
      <c r="E992" s="107"/>
      <c r="F992" s="107"/>
      <c r="G992" s="58"/>
    </row>
    <row r="993" spans="1:7">
      <c r="A993" s="110"/>
      <c r="B993" s="107"/>
      <c r="C993" s="107"/>
      <c r="D993" s="107"/>
      <c r="E993" s="107"/>
      <c r="F993" s="107"/>
      <c r="G993" s="58"/>
    </row>
    <row r="994" spans="1:7">
      <c r="A994" s="110"/>
      <c r="B994" s="107"/>
      <c r="C994" s="107"/>
      <c r="D994" s="107"/>
      <c r="E994" s="107"/>
      <c r="F994" s="107"/>
      <c r="G994" s="58"/>
    </row>
    <row r="995" spans="1:7">
      <c r="A995" s="110"/>
      <c r="B995" s="107"/>
      <c r="C995" s="107"/>
      <c r="D995" s="107"/>
      <c r="E995" s="107"/>
      <c r="F995" s="107"/>
      <c r="G995" s="58"/>
    </row>
    <row r="996" spans="1:7">
      <c r="A996" s="110"/>
      <c r="B996" s="107"/>
      <c r="C996" s="107"/>
      <c r="D996" s="107"/>
      <c r="E996" s="107"/>
      <c r="F996" s="107"/>
      <c r="G996" s="58"/>
    </row>
    <row r="997" spans="1:7">
      <c r="A997" s="110"/>
      <c r="B997" s="107"/>
      <c r="C997" s="107"/>
      <c r="D997" s="107"/>
      <c r="E997" s="107"/>
      <c r="F997" s="107"/>
      <c r="G997" s="58"/>
    </row>
    <row r="998" spans="1:7">
      <c r="A998" s="110"/>
      <c r="B998" s="107"/>
      <c r="C998" s="107"/>
      <c r="D998" s="107"/>
      <c r="E998" s="107"/>
      <c r="F998" s="107"/>
      <c r="G998" s="58"/>
    </row>
    <row r="999" spans="1:7">
      <c r="A999" s="110"/>
      <c r="B999" s="107"/>
      <c r="C999" s="107"/>
      <c r="D999" s="107"/>
      <c r="E999" s="107"/>
      <c r="F999" s="107"/>
      <c r="G999" s="58"/>
    </row>
    <row r="1000" spans="1:7">
      <c r="A1000" s="110"/>
      <c r="B1000" s="107"/>
      <c r="C1000" s="107"/>
      <c r="D1000" s="107"/>
      <c r="E1000" s="107"/>
      <c r="F1000" s="107"/>
      <c r="G1000" s="58"/>
    </row>
    <row r="1001" spans="1:7">
      <c r="A1001" s="110"/>
      <c r="B1001" s="107"/>
      <c r="C1001" s="107"/>
      <c r="D1001" s="107"/>
      <c r="E1001" s="107"/>
      <c r="F1001" s="107"/>
      <c r="G1001" s="58"/>
    </row>
    <row r="1002" spans="1:7">
      <c r="A1002" s="110"/>
      <c r="B1002" s="107"/>
      <c r="C1002" s="107"/>
      <c r="D1002" s="107"/>
      <c r="E1002" s="107"/>
      <c r="F1002" s="107"/>
      <c r="G1002" s="58"/>
    </row>
    <row r="1003" spans="1:7">
      <c r="A1003" s="110"/>
      <c r="B1003" s="107"/>
      <c r="C1003" s="107"/>
      <c r="D1003" s="107"/>
      <c r="E1003" s="107"/>
      <c r="F1003" s="107"/>
      <c r="G1003" s="58"/>
    </row>
    <row r="1004" spans="1:7">
      <c r="A1004" s="110"/>
      <c r="B1004" s="107"/>
      <c r="C1004" s="107"/>
      <c r="D1004" s="107"/>
      <c r="E1004" s="107"/>
      <c r="F1004" s="107"/>
      <c r="G1004" s="58"/>
    </row>
    <row r="1005" spans="1:7">
      <c r="A1005" s="110"/>
      <c r="B1005" s="107"/>
      <c r="C1005" s="107"/>
      <c r="D1005" s="107"/>
      <c r="E1005" s="107"/>
      <c r="F1005" s="107"/>
      <c r="G1005" s="58"/>
    </row>
    <row r="1006" spans="1:7">
      <c r="A1006" s="110"/>
      <c r="B1006" s="107"/>
      <c r="C1006" s="107"/>
      <c r="D1006" s="107"/>
      <c r="E1006" s="107"/>
      <c r="F1006" s="107"/>
      <c r="G1006" s="58"/>
    </row>
    <row r="1007" spans="1:7">
      <c r="A1007" s="110"/>
      <c r="B1007" s="107"/>
      <c r="C1007" s="107"/>
      <c r="D1007" s="107"/>
      <c r="E1007" s="107"/>
      <c r="F1007" s="107"/>
      <c r="G1007" s="58"/>
    </row>
    <row r="1008" spans="1:7">
      <c r="A1008" s="110"/>
      <c r="B1008" s="107"/>
      <c r="C1008" s="107"/>
      <c r="D1008" s="107"/>
      <c r="E1008" s="107"/>
      <c r="F1008" s="107"/>
      <c r="G1008" s="58"/>
    </row>
    <row r="1009" spans="1:7">
      <c r="A1009" s="110"/>
      <c r="B1009" s="107"/>
      <c r="C1009" s="107"/>
      <c r="D1009" s="107"/>
      <c r="E1009" s="107"/>
      <c r="F1009" s="107"/>
      <c r="G1009" s="58"/>
    </row>
    <row r="1010" spans="1:7">
      <c r="A1010" s="110"/>
      <c r="B1010" s="107"/>
      <c r="C1010" s="107"/>
      <c r="D1010" s="107"/>
      <c r="E1010" s="107"/>
      <c r="F1010" s="107"/>
      <c r="G1010" s="58"/>
    </row>
    <row r="1011" spans="1:7">
      <c r="A1011" s="110"/>
      <c r="B1011" s="107"/>
      <c r="C1011" s="107"/>
      <c r="D1011" s="107"/>
      <c r="E1011" s="107"/>
      <c r="F1011" s="107"/>
      <c r="G1011" s="58"/>
    </row>
    <row r="1012" spans="1:7">
      <c r="A1012" s="110"/>
      <c r="B1012" s="107"/>
      <c r="C1012" s="107"/>
      <c r="D1012" s="107"/>
      <c r="E1012" s="107"/>
      <c r="F1012" s="107"/>
      <c r="G1012" s="58"/>
    </row>
    <row r="1013" spans="1:7">
      <c r="A1013" s="110"/>
      <c r="B1013" s="107"/>
      <c r="C1013" s="107"/>
      <c r="D1013" s="107"/>
      <c r="E1013" s="107"/>
      <c r="F1013" s="107"/>
      <c r="G1013" s="58"/>
    </row>
    <row r="1014" spans="1:7">
      <c r="A1014" s="110"/>
      <c r="B1014" s="107"/>
      <c r="C1014" s="107"/>
      <c r="D1014" s="107"/>
      <c r="E1014" s="107"/>
      <c r="F1014" s="107"/>
      <c r="G1014" s="58"/>
    </row>
    <row r="1015" spans="1:7">
      <c r="A1015" s="110"/>
      <c r="B1015" s="107"/>
      <c r="C1015" s="107"/>
      <c r="D1015" s="107"/>
      <c r="E1015" s="107"/>
      <c r="F1015" s="107"/>
      <c r="G1015" s="58"/>
    </row>
    <row r="1016" spans="1:7">
      <c r="A1016" s="110"/>
      <c r="B1016" s="107"/>
      <c r="C1016" s="107"/>
      <c r="D1016" s="107"/>
      <c r="E1016" s="107"/>
      <c r="F1016" s="107"/>
      <c r="G1016" s="58"/>
    </row>
    <row r="1017" spans="1:7">
      <c r="A1017" s="110"/>
      <c r="B1017" s="107"/>
      <c r="C1017" s="107"/>
      <c r="D1017" s="107"/>
      <c r="E1017" s="107"/>
      <c r="F1017" s="107"/>
      <c r="G1017" s="58"/>
    </row>
    <row r="1018" spans="1:7">
      <c r="A1018" s="110"/>
      <c r="B1018" s="107"/>
      <c r="C1018" s="107"/>
      <c r="D1018" s="107"/>
      <c r="E1018" s="107"/>
      <c r="F1018" s="107"/>
      <c r="G1018" s="58"/>
    </row>
    <row r="1019" spans="1:7">
      <c r="A1019" s="110"/>
      <c r="B1019" s="107"/>
      <c r="C1019" s="107"/>
      <c r="D1019" s="107"/>
      <c r="E1019" s="107"/>
      <c r="F1019" s="107"/>
      <c r="G1019" s="58"/>
    </row>
    <row r="1020" spans="1:7">
      <c r="A1020" s="110"/>
      <c r="B1020" s="107"/>
      <c r="C1020" s="107"/>
      <c r="D1020" s="107"/>
      <c r="E1020" s="107"/>
      <c r="F1020" s="107"/>
      <c r="G1020" s="58"/>
    </row>
    <row r="1021" spans="1:7">
      <c r="A1021" s="110"/>
      <c r="B1021" s="107"/>
      <c r="C1021" s="107"/>
      <c r="D1021" s="107"/>
      <c r="E1021" s="107"/>
      <c r="F1021" s="107"/>
      <c r="G1021" s="58"/>
    </row>
    <row r="1022" spans="1:7">
      <c r="A1022" s="110"/>
      <c r="B1022" s="107"/>
      <c r="C1022" s="107"/>
      <c r="D1022" s="107"/>
      <c r="E1022" s="107"/>
      <c r="F1022" s="107"/>
      <c r="G1022" s="58"/>
    </row>
    <row r="1023" spans="1:7">
      <c r="A1023" s="110"/>
      <c r="B1023" s="107"/>
      <c r="C1023" s="107"/>
      <c r="D1023" s="107"/>
      <c r="E1023" s="107"/>
      <c r="F1023" s="107"/>
      <c r="G1023" s="58"/>
    </row>
    <row r="1024" spans="1:7">
      <c r="A1024" s="110"/>
      <c r="B1024" s="107"/>
      <c r="C1024" s="107"/>
      <c r="D1024" s="107"/>
      <c r="E1024" s="107"/>
      <c r="F1024" s="107"/>
      <c r="G1024" s="58"/>
    </row>
    <row r="1025" spans="1:7">
      <c r="A1025" s="110"/>
      <c r="B1025" s="107"/>
      <c r="C1025" s="107"/>
      <c r="D1025" s="107"/>
      <c r="E1025" s="107"/>
      <c r="F1025" s="107"/>
      <c r="G1025" s="58"/>
    </row>
    <row r="1026" spans="1:7">
      <c r="A1026" s="110"/>
      <c r="B1026" s="107"/>
      <c r="C1026" s="107"/>
      <c r="D1026" s="107"/>
      <c r="E1026" s="107"/>
      <c r="F1026" s="107"/>
      <c r="G1026" s="58"/>
    </row>
    <row r="1027" spans="1:7">
      <c r="A1027" s="110"/>
      <c r="B1027" s="107"/>
      <c r="C1027" s="107"/>
      <c r="D1027" s="107"/>
      <c r="E1027" s="107"/>
      <c r="F1027" s="107"/>
      <c r="G1027" s="58"/>
    </row>
    <row r="1028" spans="1:7">
      <c r="A1028" s="110"/>
      <c r="B1028" s="107"/>
      <c r="C1028" s="107"/>
      <c r="D1028" s="107"/>
      <c r="E1028" s="107"/>
      <c r="F1028" s="107"/>
      <c r="G1028" s="58"/>
    </row>
    <row r="1029" spans="1:7">
      <c r="A1029" s="110"/>
      <c r="B1029" s="107"/>
      <c r="C1029" s="107"/>
      <c r="D1029" s="107"/>
      <c r="E1029" s="107"/>
      <c r="F1029" s="107"/>
      <c r="G1029" s="58"/>
    </row>
    <row r="1030" spans="1:7">
      <c r="A1030" s="110"/>
      <c r="B1030" s="107"/>
      <c r="C1030" s="107"/>
      <c r="D1030" s="107"/>
      <c r="E1030" s="107"/>
      <c r="F1030" s="107"/>
      <c r="G1030" s="58"/>
    </row>
    <row r="1031" spans="1:7">
      <c r="A1031" s="110"/>
      <c r="B1031" s="107"/>
      <c r="C1031" s="107"/>
      <c r="D1031" s="107"/>
      <c r="E1031" s="107"/>
      <c r="F1031" s="107"/>
      <c r="G1031" s="58"/>
    </row>
    <row r="1032" spans="1:7">
      <c r="A1032" s="110"/>
      <c r="B1032" s="107"/>
      <c r="C1032" s="107"/>
      <c r="D1032" s="107"/>
      <c r="E1032" s="107"/>
      <c r="F1032" s="107"/>
      <c r="G1032" s="58"/>
    </row>
    <row r="1033" spans="1:7">
      <c r="A1033" s="110"/>
      <c r="B1033" s="107"/>
      <c r="C1033" s="107"/>
      <c r="D1033" s="107"/>
      <c r="E1033" s="107"/>
      <c r="F1033" s="107"/>
      <c r="G1033" s="58"/>
    </row>
    <row r="1034" spans="1:7">
      <c r="A1034" s="110"/>
      <c r="B1034" s="107"/>
      <c r="C1034" s="107"/>
      <c r="D1034" s="107"/>
      <c r="E1034" s="107"/>
      <c r="F1034" s="107"/>
      <c r="G1034" s="58"/>
    </row>
    <row r="1035" spans="1:7">
      <c r="A1035" s="110"/>
      <c r="B1035" s="107"/>
      <c r="C1035" s="107"/>
      <c r="D1035" s="107"/>
      <c r="E1035" s="107"/>
      <c r="F1035" s="107"/>
      <c r="G1035" s="58"/>
    </row>
    <row r="1036" spans="1:7">
      <c r="A1036" s="110"/>
      <c r="B1036" s="107"/>
      <c r="C1036" s="107"/>
      <c r="D1036" s="107"/>
      <c r="E1036" s="107"/>
      <c r="F1036" s="107"/>
      <c r="G1036" s="58"/>
    </row>
    <row r="1037" spans="1:7">
      <c r="A1037" s="110"/>
      <c r="B1037" s="107"/>
      <c r="C1037" s="107"/>
      <c r="D1037" s="107"/>
      <c r="E1037" s="107"/>
      <c r="F1037" s="107"/>
      <c r="G1037" s="58"/>
    </row>
    <row r="1038" spans="1:7">
      <c r="A1038" s="110"/>
      <c r="B1038" s="107"/>
      <c r="C1038" s="107"/>
      <c r="D1038" s="107"/>
      <c r="E1038" s="107"/>
      <c r="F1038" s="107"/>
      <c r="G1038" s="58"/>
    </row>
    <row r="1039" spans="1:7">
      <c r="A1039" s="110"/>
      <c r="B1039" s="107"/>
      <c r="C1039" s="107"/>
      <c r="D1039" s="107"/>
      <c r="E1039" s="107"/>
      <c r="F1039" s="107"/>
      <c r="G1039" s="58"/>
    </row>
    <row r="1040" spans="1:7">
      <c r="A1040" s="110"/>
      <c r="B1040" s="107"/>
      <c r="C1040" s="107"/>
      <c r="D1040" s="107"/>
      <c r="E1040" s="107"/>
      <c r="F1040" s="107"/>
      <c r="G1040" s="58"/>
    </row>
    <row r="1041" spans="1:7">
      <c r="A1041" s="110"/>
      <c r="B1041" s="107"/>
      <c r="C1041" s="107"/>
      <c r="D1041" s="107"/>
      <c r="E1041" s="107"/>
      <c r="F1041" s="107"/>
      <c r="G1041" s="58"/>
    </row>
    <row r="1042" spans="1:7">
      <c r="A1042" s="110"/>
      <c r="B1042" s="107"/>
      <c r="C1042" s="107"/>
      <c r="D1042" s="107"/>
      <c r="E1042" s="107"/>
      <c r="F1042" s="107"/>
      <c r="G1042" s="58"/>
    </row>
    <row r="1043" spans="1:7">
      <c r="A1043" s="110"/>
      <c r="B1043" s="107"/>
      <c r="C1043" s="107"/>
      <c r="D1043" s="107"/>
      <c r="E1043" s="107"/>
      <c r="F1043" s="107"/>
      <c r="G1043" s="58"/>
    </row>
    <row r="1044" spans="1:7">
      <c r="A1044" s="110"/>
      <c r="B1044" s="107"/>
      <c r="C1044" s="107"/>
      <c r="D1044" s="107"/>
      <c r="E1044" s="107"/>
      <c r="F1044" s="107"/>
      <c r="G1044" s="58"/>
    </row>
    <row r="1045" spans="1:7">
      <c r="A1045" s="110"/>
      <c r="B1045" s="107"/>
      <c r="C1045" s="107"/>
      <c r="D1045" s="107"/>
      <c r="E1045" s="107"/>
      <c r="F1045" s="107"/>
      <c r="G1045" s="58"/>
    </row>
    <row r="1046" spans="1:7">
      <c r="A1046" s="110"/>
      <c r="B1046" s="107"/>
      <c r="C1046" s="107"/>
      <c r="D1046" s="107"/>
      <c r="E1046" s="107"/>
      <c r="F1046" s="107"/>
      <c r="G1046" s="58"/>
    </row>
    <row r="1047" spans="1:7">
      <c r="A1047" s="110"/>
      <c r="B1047" s="107"/>
      <c r="C1047" s="107"/>
      <c r="D1047" s="107"/>
      <c r="E1047" s="107"/>
      <c r="F1047" s="107"/>
      <c r="G1047" s="58"/>
    </row>
    <row r="1048" spans="1:7">
      <c r="A1048" s="110"/>
      <c r="B1048" s="107"/>
      <c r="C1048" s="107"/>
      <c r="D1048" s="107"/>
      <c r="E1048" s="107"/>
      <c r="F1048" s="107"/>
      <c r="G1048" s="58"/>
    </row>
    <row r="1049" spans="1:7">
      <c r="A1049" s="110"/>
      <c r="B1049" s="107"/>
      <c r="C1049" s="107"/>
      <c r="D1049" s="107"/>
      <c r="E1049" s="107"/>
      <c r="F1049" s="107"/>
      <c r="G1049" s="58"/>
    </row>
    <row r="1050" spans="1:7">
      <c r="A1050" s="110"/>
      <c r="B1050" s="107"/>
      <c r="C1050" s="107"/>
      <c r="D1050" s="107"/>
      <c r="E1050" s="107"/>
      <c r="F1050" s="107"/>
      <c r="G1050" s="58"/>
    </row>
    <row r="1051" spans="1:7">
      <c r="A1051" s="110"/>
      <c r="B1051" s="107"/>
      <c r="C1051" s="107"/>
      <c r="D1051" s="107"/>
      <c r="E1051" s="107"/>
      <c r="F1051" s="107"/>
      <c r="G1051" s="58"/>
    </row>
    <row r="1052" spans="1:7">
      <c r="A1052" s="110"/>
      <c r="B1052" s="107"/>
      <c r="C1052" s="107"/>
      <c r="D1052" s="107"/>
      <c r="E1052" s="107"/>
      <c r="F1052" s="107"/>
      <c r="G1052" s="58"/>
    </row>
    <row r="1053" spans="1:7">
      <c r="A1053" s="110"/>
      <c r="B1053" s="107"/>
      <c r="C1053" s="107"/>
      <c r="D1053" s="107"/>
      <c r="E1053" s="107"/>
      <c r="F1053" s="107"/>
      <c r="G1053" s="58"/>
    </row>
    <row r="1054" spans="1:7">
      <c r="A1054" s="110"/>
      <c r="B1054" s="107"/>
      <c r="C1054" s="107"/>
      <c r="D1054" s="107"/>
      <c r="E1054" s="107"/>
      <c r="F1054" s="107"/>
      <c r="G1054" s="58"/>
    </row>
    <row r="1055" spans="1:7">
      <c r="A1055" s="110"/>
      <c r="B1055" s="107"/>
      <c r="C1055" s="107"/>
      <c r="D1055" s="107"/>
      <c r="E1055" s="107"/>
      <c r="F1055" s="107"/>
      <c r="G1055" s="58"/>
    </row>
    <row r="1056" spans="1:7">
      <c r="A1056" s="110"/>
      <c r="B1056" s="107"/>
      <c r="C1056" s="107"/>
      <c r="D1056" s="107"/>
      <c r="E1056" s="107"/>
      <c r="F1056" s="107"/>
      <c r="G1056" s="58"/>
    </row>
    <row r="1057" spans="1:7">
      <c r="A1057" s="110"/>
      <c r="B1057" s="107"/>
      <c r="C1057" s="107"/>
      <c r="D1057" s="107"/>
      <c r="E1057" s="107"/>
      <c r="F1057" s="107"/>
      <c r="G1057" s="58"/>
    </row>
    <row r="1058" spans="1:7">
      <c r="A1058" s="110"/>
      <c r="B1058" s="107"/>
      <c r="C1058" s="107"/>
      <c r="D1058" s="107"/>
      <c r="E1058" s="107"/>
      <c r="F1058" s="107"/>
      <c r="G1058" s="58"/>
    </row>
    <row r="1059" spans="1:7">
      <c r="A1059" s="110"/>
      <c r="B1059" s="107"/>
      <c r="C1059" s="107"/>
      <c r="D1059" s="107"/>
      <c r="E1059" s="107"/>
      <c r="F1059" s="107"/>
      <c r="G1059" s="58"/>
    </row>
    <row r="1060" spans="1:7">
      <c r="A1060" s="110"/>
      <c r="B1060" s="107"/>
      <c r="C1060" s="107"/>
      <c r="D1060" s="107"/>
      <c r="E1060" s="107"/>
      <c r="F1060" s="107"/>
      <c r="G1060" s="58"/>
    </row>
    <row r="1061" spans="1:7">
      <c r="A1061" s="110"/>
      <c r="B1061" s="107"/>
      <c r="C1061" s="107"/>
      <c r="D1061" s="107"/>
      <c r="E1061" s="107"/>
      <c r="F1061" s="107"/>
      <c r="G1061" s="58"/>
    </row>
    <row r="1062" spans="1:7">
      <c r="A1062" s="110"/>
      <c r="B1062" s="107"/>
      <c r="C1062" s="107"/>
      <c r="D1062" s="107"/>
      <c r="E1062" s="107"/>
      <c r="F1062" s="107"/>
      <c r="G1062" s="58"/>
    </row>
    <row r="1063" spans="1:7">
      <c r="A1063" s="110"/>
      <c r="B1063" s="107"/>
      <c r="C1063" s="107"/>
      <c r="D1063" s="107"/>
      <c r="E1063" s="107"/>
      <c r="F1063" s="107"/>
      <c r="G1063" s="58"/>
    </row>
    <row r="1064" spans="1:7">
      <c r="A1064" s="110"/>
      <c r="B1064" s="107"/>
      <c r="C1064" s="107"/>
      <c r="D1064" s="107"/>
      <c r="E1064" s="107"/>
      <c r="F1064" s="107"/>
      <c r="G1064" s="58"/>
    </row>
    <row r="1065" spans="1:7">
      <c r="A1065" s="110"/>
      <c r="B1065" s="107"/>
      <c r="C1065" s="107"/>
      <c r="D1065" s="107"/>
      <c r="E1065" s="107"/>
      <c r="F1065" s="107"/>
      <c r="G1065" s="58"/>
    </row>
    <row r="1066" spans="1:7">
      <c r="A1066" s="110"/>
      <c r="B1066" s="107"/>
      <c r="C1066" s="107"/>
      <c r="D1066" s="107"/>
      <c r="E1066" s="107"/>
      <c r="F1066" s="107"/>
      <c r="G1066" s="58"/>
    </row>
    <row r="1067" spans="1:7">
      <c r="A1067" s="110"/>
      <c r="B1067" s="107"/>
      <c r="C1067" s="107"/>
      <c r="D1067" s="107"/>
      <c r="E1067" s="107"/>
      <c r="F1067" s="107"/>
      <c r="G1067" s="58"/>
    </row>
    <row r="1068" spans="1:7">
      <c r="A1068" s="110"/>
      <c r="B1068" s="107"/>
      <c r="C1068" s="107"/>
      <c r="D1068" s="107"/>
      <c r="E1068" s="107"/>
      <c r="F1068" s="107"/>
      <c r="G1068" s="58"/>
    </row>
    <row r="1069" spans="1:7">
      <c r="A1069" s="110"/>
      <c r="B1069" s="107"/>
      <c r="C1069" s="107"/>
      <c r="D1069" s="107"/>
      <c r="E1069" s="107"/>
      <c r="F1069" s="107"/>
      <c r="G1069" s="58"/>
    </row>
    <row r="1070" spans="1:7">
      <c r="A1070" s="110"/>
      <c r="B1070" s="107"/>
      <c r="C1070" s="107"/>
      <c r="D1070" s="107"/>
      <c r="E1070" s="107"/>
      <c r="F1070" s="107"/>
      <c r="G1070" s="58"/>
    </row>
    <row r="1071" spans="1:7">
      <c r="A1071" s="110"/>
      <c r="B1071" s="107"/>
      <c r="C1071" s="107"/>
      <c r="D1071" s="107"/>
      <c r="E1071" s="107"/>
      <c r="F1071" s="107"/>
      <c r="G1071" s="58"/>
    </row>
    <row r="1072" spans="1:7">
      <c r="A1072" s="110"/>
      <c r="B1072" s="107"/>
      <c r="C1072" s="107"/>
      <c r="D1072" s="107"/>
      <c r="E1072" s="107"/>
      <c r="F1072" s="107"/>
      <c r="G1072" s="58"/>
    </row>
    <row r="1073" spans="1:7">
      <c r="A1073" s="110"/>
      <c r="B1073" s="107"/>
      <c r="C1073" s="107"/>
      <c r="D1073" s="107"/>
      <c r="E1073" s="107"/>
      <c r="F1073" s="107"/>
      <c r="G1073" s="58"/>
    </row>
    <row r="1074" spans="1:7">
      <c r="A1074" s="110"/>
      <c r="B1074" s="107"/>
      <c r="C1074" s="107"/>
      <c r="D1074" s="107"/>
      <c r="E1074" s="107"/>
      <c r="F1074" s="107"/>
      <c r="G1074" s="58"/>
    </row>
    <row r="1075" spans="1:7">
      <c r="A1075" s="110"/>
      <c r="B1075" s="107"/>
      <c r="C1075" s="107"/>
      <c r="D1075" s="107"/>
      <c r="E1075" s="107"/>
      <c r="F1075" s="107"/>
      <c r="G1075" s="58"/>
    </row>
    <row r="1076" spans="1:7">
      <c r="A1076" s="110"/>
      <c r="B1076" s="107"/>
      <c r="C1076" s="107"/>
      <c r="D1076" s="107"/>
      <c r="E1076" s="107"/>
      <c r="F1076" s="107"/>
      <c r="G1076" s="58"/>
    </row>
    <row r="1077" spans="1:7">
      <c r="A1077" s="110"/>
      <c r="B1077" s="107"/>
      <c r="C1077" s="107"/>
      <c r="D1077" s="107"/>
      <c r="E1077" s="107"/>
      <c r="F1077" s="107"/>
      <c r="G1077" s="58"/>
    </row>
    <row r="1078" spans="1:7">
      <c r="A1078" s="110"/>
      <c r="B1078" s="107"/>
      <c r="C1078" s="107"/>
      <c r="D1078" s="107"/>
      <c r="E1078" s="107"/>
      <c r="F1078" s="107"/>
      <c r="G1078" s="58"/>
    </row>
    <row r="1079" spans="1:7">
      <c r="A1079" s="110"/>
      <c r="B1079" s="107"/>
      <c r="C1079" s="107"/>
      <c r="D1079" s="107"/>
      <c r="E1079" s="107"/>
      <c r="F1079" s="107"/>
      <c r="G1079" s="58"/>
    </row>
    <row r="1080" spans="1:7">
      <c r="B1080" s="107"/>
      <c r="C1080" s="107"/>
      <c r="D1080" s="107"/>
      <c r="E1080" s="107"/>
      <c r="F1080" s="107"/>
    </row>
    <row r="1081" spans="1:7">
      <c r="B1081" s="107"/>
      <c r="C1081" s="107"/>
      <c r="D1081" s="107"/>
      <c r="E1081" s="107"/>
      <c r="F1081" s="107"/>
    </row>
    <row r="1082" spans="1:7">
      <c r="B1082" s="107"/>
      <c r="C1082" s="107"/>
      <c r="D1082" s="107"/>
      <c r="E1082" s="107"/>
      <c r="F1082" s="107"/>
    </row>
    <row r="1083" spans="1:7">
      <c r="B1083" s="107"/>
      <c r="C1083" s="107"/>
      <c r="D1083" s="107"/>
      <c r="E1083" s="107"/>
      <c r="F1083" s="107"/>
    </row>
    <row r="1084" spans="1:7">
      <c r="B1084" s="107"/>
      <c r="C1084" s="107"/>
      <c r="D1084" s="107"/>
      <c r="E1084" s="107"/>
      <c r="F1084" s="107"/>
    </row>
    <row r="1085" spans="1:7">
      <c r="B1085" s="107"/>
      <c r="C1085" s="107"/>
      <c r="D1085" s="107"/>
      <c r="E1085" s="107"/>
      <c r="F1085" s="107"/>
    </row>
    <row r="1086" spans="1:7">
      <c r="B1086" s="107"/>
      <c r="C1086" s="107"/>
      <c r="D1086" s="107"/>
      <c r="E1086" s="107"/>
      <c r="F1086" s="107"/>
    </row>
    <row r="1087" spans="1:7">
      <c r="B1087" s="107"/>
      <c r="C1087" s="107"/>
      <c r="D1087" s="107"/>
      <c r="E1087" s="107"/>
      <c r="F1087" s="107"/>
    </row>
    <row r="1088" spans="1:7">
      <c r="B1088" s="107"/>
      <c r="C1088" s="107"/>
      <c r="D1088" s="107"/>
      <c r="E1088" s="107"/>
      <c r="F1088" s="107"/>
    </row>
    <row r="1089" spans="2:6">
      <c r="B1089" s="107"/>
      <c r="C1089" s="107"/>
      <c r="D1089" s="107"/>
      <c r="E1089" s="107"/>
      <c r="F1089" s="107"/>
    </row>
    <row r="1090" spans="2:6">
      <c r="B1090" s="107"/>
      <c r="C1090" s="107"/>
      <c r="D1090" s="107"/>
      <c r="E1090" s="107"/>
      <c r="F1090" s="107"/>
    </row>
    <row r="1091" spans="2:6">
      <c r="B1091" s="107"/>
      <c r="C1091" s="107"/>
      <c r="D1091" s="107"/>
      <c r="E1091" s="107"/>
      <c r="F1091" s="107"/>
    </row>
    <row r="1092" spans="2:6">
      <c r="B1092" s="107"/>
      <c r="C1092" s="107"/>
      <c r="D1092" s="107"/>
      <c r="E1092" s="107"/>
      <c r="F1092" s="107"/>
    </row>
    <row r="1093" spans="2:6">
      <c r="B1093" s="107"/>
      <c r="C1093" s="107"/>
      <c r="D1093" s="107"/>
      <c r="E1093" s="107"/>
      <c r="F1093" s="107"/>
    </row>
    <row r="1094" spans="2:6">
      <c r="B1094" s="107"/>
      <c r="C1094" s="107"/>
      <c r="D1094" s="107"/>
      <c r="E1094" s="107"/>
      <c r="F1094" s="107"/>
    </row>
    <row r="1095" spans="2:6">
      <c r="B1095" s="107"/>
      <c r="C1095" s="107"/>
      <c r="D1095" s="107"/>
      <c r="E1095" s="107"/>
      <c r="F1095" s="107"/>
    </row>
    <row r="1096" spans="2:6">
      <c r="B1096" s="107"/>
      <c r="C1096" s="107"/>
      <c r="D1096" s="107"/>
      <c r="E1096" s="107"/>
      <c r="F1096" s="107"/>
    </row>
    <row r="1097" spans="2:6">
      <c r="B1097" s="107"/>
      <c r="C1097" s="107"/>
      <c r="D1097" s="107"/>
      <c r="E1097" s="107"/>
      <c r="F1097" s="107"/>
    </row>
    <row r="1098" spans="2:6">
      <c r="B1098" s="107"/>
      <c r="C1098" s="107"/>
      <c r="D1098" s="107"/>
      <c r="E1098" s="107"/>
      <c r="F1098" s="107"/>
    </row>
    <row r="1099" spans="2:6">
      <c r="B1099" s="107"/>
      <c r="C1099" s="107"/>
      <c r="D1099" s="107"/>
      <c r="E1099" s="107"/>
      <c r="F1099" s="107"/>
    </row>
    <row r="1100" spans="2:6">
      <c r="B1100" s="107"/>
      <c r="C1100" s="107"/>
      <c r="D1100" s="107"/>
      <c r="E1100" s="107"/>
      <c r="F1100" s="107"/>
    </row>
    <row r="1101" spans="2:6">
      <c r="B1101" s="107"/>
      <c r="C1101" s="107"/>
      <c r="D1101" s="107"/>
      <c r="E1101" s="107"/>
      <c r="F1101" s="107"/>
    </row>
    <row r="1102" spans="2:6">
      <c r="B1102" s="107"/>
      <c r="C1102" s="107"/>
      <c r="D1102" s="107"/>
      <c r="E1102" s="107"/>
      <c r="F1102" s="107"/>
    </row>
    <row r="1103" spans="2:6">
      <c r="B1103" s="107"/>
      <c r="C1103" s="107"/>
      <c r="D1103" s="107"/>
      <c r="E1103" s="107"/>
      <c r="F1103" s="107"/>
    </row>
    <row r="1104" spans="2:6">
      <c r="B1104" s="107"/>
      <c r="C1104" s="107"/>
      <c r="D1104" s="107"/>
      <c r="E1104" s="107"/>
      <c r="F1104" s="107"/>
    </row>
    <row r="1105" spans="2:6">
      <c r="B1105" s="107"/>
      <c r="C1105" s="107"/>
      <c r="D1105" s="107"/>
      <c r="E1105" s="107"/>
      <c r="F1105" s="107"/>
    </row>
    <row r="1106" spans="2:6">
      <c r="B1106" s="107"/>
      <c r="C1106" s="107"/>
      <c r="D1106" s="107"/>
      <c r="E1106" s="107"/>
      <c r="F1106" s="107"/>
    </row>
    <row r="1107" spans="2:6">
      <c r="B1107" s="107"/>
      <c r="C1107" s="107"/>
      <c r="D1107" s="107"/>
      <c r="E1107" s="107"/>
      <c r="F1107" s="107"/>
    </row>
    <row r="1108" spans="2:6">
      <c r="B1108" s="107"/>
      <c r="C1108" s="107"/>
      <c r="D1108" s="107"/>
      <c r="E1108" s="107"/>
      <c r="F1108" s="107"/>
    </row>
    <row r="1109" spans="2:6">
      <c r="B1109" s="107"/>
      <c r="C1109" s="107"/>
      <c r="D1109" s="107"/>
      <c r="E1109" s="107"/>
      <c r="F1109" s="107"/>
    </row>
    <row r="1110" spans="2:6">
      <c r="B1110" s="107"/>
      <c r="C1110" s="107"/>
      <c r="D1110" s="107"/>
      <c r="E1110" s="107"/>
      <c r="F1110" s="107"/>
    </row>
    <row r="1111" spans="2:6">
      <c r="B1111" s="107"/>
      <c r="C1111" s="107"/>
      <c r="D1111" s="107"/>
      <c r="E1111" s="107"/>
      <c r="F1111" s="107"/>
    </row>
    <row r="1112" spans="2:6">
      <c r="B1112" s="107"/>
      <c r="C1112" s="107"/>
      <c r="D1112" s="107"/>
      <c r="E1112" s="107"/>
      <c r="F1112" s="107"/>
    </row>
    <row r="1113" spans="2:6">
      <c r="B1113" s="107"/>
      <c r="C1113" s="107"/>
      <c r="D1113" s="107"/>
      <c r="E1113" s="107"/>
      <c r="F1113" s="107"/>
    </row>
    <row r="1114" spans="2:6">
      <c r="B1114" s="107"/>
      <c r="C1114" s="107"/>
      <c r="D1114" s="107"/>
      <c r="E1114" s="107"/>
      <c r="F1114" s="107"/>
    </row>
    <row r="1115" spans="2:6">
      <c r="B1115" s="107"/>
      <c r="C1115" s="107"/>
      <c r="D1115" s="107"/>
      <c r="E1115" s="107"/>
      <c r="F1115" s="107"/>
    </row>
    <row r="1116" spans="2:6">
      <c r="B1116" s="107"/>
      <c r="C1116" s="107"/>
      <c r="D1116" s="107"/>
      <c r="E1116" s="107"/>
      <c r="F1116" s="107"/>
    </row>
    <row r="1117" spans="2:6">
      <c r="B1117" s="107"/>
      <c r="C1117" s="107"/>
      <c r="D1117" s="107"/>
      <c r="E1117" s="107"/>
      <c r="F1117" s="107"/>
    </row>
    <row r="1118" spans="2:6">
      <c r="B1118" s="107"/>
      <c r="C1118" s="107"/>
      <c r="D1118" s="107"/>
      <c r="E1118" s="107"/>
      <c r="F1118" s="107"/>
    </row>
    <row r="1119" spans="2:6">
      <c r="B1119" s="107"/>
      <c r="C1119" s="107"/>
      <c r="D1119" s="107"/>
      <c r="E1119" s="107"/>
      <c r="F1119" s="107"/>
    </row>
    <row r="1120" spans="2:6">
      <c r="B1120" s="107"/>
      <c r="C1120" s="107"/>
      <c r="D1120" s="107"/>
      <c r="E1120" s="107"/>
      <c r="F1120" s="107"/>
    </row>
    <row r="1121" spans="2:6">
      <c r="B1121" s="107"/>
      <c r="C1121" s="107"/>
      <c r="D1121" s="107"/>
      <c r="E1121" s="107"/>
      <c r="F1121" s="107"/>
    </row>
    <row r="1122" spans="2:6">
      <c r="B1122" s="107"/>
      <c r="C1122" s="107"/>
      <c r="D1122" s="107"/>
      <c r="E1122" s="107"/>
      <c r="F1122" s="107"/>
    </row>
    <row r="1123" spans="2:6">
      <c r="B1123" s="107"/>
      <c r="C1123" s="107"/>
      <c r="D1123" s="107"/>
      <c r="E1123" s="107"/>
      <c r="F1123" s="107"/>
    </row>
    <row r="1124" spans="2:6">
      <c r="B1124" s="107"/>
      <c r="C1124" s="107"/>
      <c r="D1124" s="107"/>
      <c r="E1124" s="107"/>
      <c r="F1124" s="107"/>
    </row>
  </sheetData>
  <phoneticPr fontId="4" type="noConversion"/>
  <pageMargins left="0.75" right="0.75" top="1" bottom="1" header="0.5" footer="0.5"/>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53"/>
  <sheetViews>
    <sheetView zoomScale="86" zoomScaleNormal="86" workbookViewId="0">
      <pane xSplit="1" ySplit="1" topLeftCell="G58" activePane="bottomRight" state="frozen"/>
      <selection pane="topRight" activeCell="B1" sqref="B1"/>
      <selection pane="bottomLeft" activeCell="A2" sqref="A2"/>
      <selection pane="bottomRight" activeCell="K60" sqref="K60"/>
    </sheetView>
  </sheetViews>
  <sheetFormatPr baseColWidth="10" defaultColWidth="14.5" defaultRowHeight="14"/>
  <cols>
    <col min="1" max="1" width="21.5" style="21" customWidth="1"/>
    <col min="2" max="2" width="24.5" style="21" hidden="1" customWidth="1"/>
    <col min="3" max="3" width="21.5" style="21" hidden="1" customWidth="1"/>
    <col min="4" max="4" width="33.83203125" style="21" hidden="1" customWidth="1"/>
    <col min="5" max="5" width="30.5" style="21" hidden="1" customWidth="1"/>
    <col min="6" max="6" width="30" style="21" hidden="1" customWidth="1"/>
    <col min="7" max="7" width="11.83203125" style="28" customWidth="1"/>
    <col min="8" max="8" width="11.5" style="28" bestFit="1" customWidth="1"/>
    <col min="9" max="10" width="29.1640625" style="72" customWidth="1"/>
    <col min="11" max="11" width="73.5" style="32" customWidth="1"/>
    <col min="12" max="12" width="69.1640625" style="32" customWidth="1"/>
    <col min="13" max="13" width="76.1640625" style="49" customWidth="1"/>
    <col min="14" max="14" width="75.5" style="49" customWidth="1"/>
    <col min="15" max="15" width="53.5" style="49" customWidth="1"/>
    <col min="16" max="16" width="42" style="2" customWidth="1"/>
    <col min="17" max="16384" width="14.5" style="2"/>
  </cols>
  <sheetData>
    <row r="1" spans="1:16" ht="30">
      <c r="A1" s="144" t="s">
        <v>3</v>
      </c>
      <c r="B1" s="145" t="s">
        <v>218</v>
      </c>
      <c r="C1" s="145" t="s">
        <v>219</v>
      </c>
      <c r="D1" s="145" t="s">
        <v>226</v>
      </c>
      <c r="E1" s="145" t="s">
        <v>223</v>
      </c>
      <c r="F1" s="145" t="s">
        <v>225</v>
      </c>
      <c r="G1" s="145" t="s">
        <v>92</v>
      </c>
      <c r="H1" s="145" t="s">
        <v>89</v>
      </c>
      <c r="I1" s="145" t="s">
        <v>102</v>
      </c>
      <c r="J1" s="145" t="s">
        <v>268</v>
      </c>
      <c r="K1" s="146" t="str">
        <f>HYPERLINK("https://search.loinc.org/","LOINC Code")</f>
        <v>LOINC Code</v>
      </c>
      <c r="L1" s="147" t="str">
        <f>HYPERLINK("http://browser.ihtsdotools.org/?perspective=full&amp;conceptId1=404684003&amp;edition=en-edition&amp;release=v20160131&amp;server=http://browser.ihtsdotools.org/api/snomed&amp;langRefset=900000000000509007","SNOMED ID")</f>
        <v>SNOMED ID</v>
      </c>
      <c r="M1" s="146" t="str">
        <f>HYPERLINK("http://apps.who.int/classifications/icd10/browse/2016/en","ICD10 code (diseases only)")</f>
        <v>ICD10 code (diseases only)</v>
      </c>
      <c r="N1" s="146" t="str">
        <f>HYPERLINK("https://ocm.ama-assn.org/OCM/CPTRelativeValueSearch.do?submitbutton=accept","CPT Code (Procedures only)")</f>
        <v>CPT Code (Procedures only)</v>
      </c>
      <c r="O1" s="148" t="s">
        <v>350</v>
      </c>
    </row>
    <row r="2" spans="1:16" s="67" customFormat="1">
      <c r="A2" s="198" t="s">
        <v>2</v>
      </c>
      <c r="B2" s="199"/>
      <c r="C2" s="199"/>
      <c r="D2" s="199"/>
      <c r="E2" s="199"/>
      <c r="F2" s="199"/>
      <c r="G2" s="199"/>
      <c r="H2" s="199"/>
      <c r="I2" s="199"/>
      <c r="J2" s="199"/>
      <c r="K2" s="199"/>
      <c r="L2" s="199"/>
      <c r="M2" s="199"/>
      <c r="N2" s="199"/>
      <c r="O2" s="149"/>
      <c r="P2" s="74"/>
    </row>
    <row r="3" spans="1:16" ht="76" customHeight="1">
      <c r="A3" s="150" t="s">
        <v>510</v>
      </c>
      <c r="B3" s="13" t="s">
        <v>221</v>
      </c>
      <c r="C3" s="13" t="s">
        <v>237</v>
      </c>
      <c r="D3" s="13" t="s">
        <v>232</v>
      </c>
      <c r="E3" s="13" t="s">
        <v>228</v>
      </c>
      <c r="F3" s="13" t="s">
        <v>230</v>
      </c>
      <c r="G3" s="78">
        <v>1</v>
      </c>
      <c r="H3" s="78" t="s">
        <v>90</v>
      </c>
      <c r="I3" s="130" t="s">
        <v>348</v>
      </c>
      <c r="J3" s="131" t="s">
        <v>349</v>
      </c>
      <c r="K3" s="131" t="s">
        <v>349</v>
      </c>
      <c r="L3" s="131" t="s">
        <v>349</v>
      </c>
      <c r="M3" s="131" t="s">
        <v>349</v>
      </c>
      <c r="N3" s="131" t="s">
        <v>349</v>
      </c>
      <c r="O3" s="153" t="s">
        <v>539</v>
      </c>
    </row>
    <row r="4" spans="1:16" s="4" customFormat="1" ht="157" customHeight="1">
      <c r="A4" s="150" t="s">
        <v>511</v>
      </c>
      <c r="B4" s="13" t="s">
        <v>227</v>
      </c>
      <c r="C4" s="13" t="s">
        <v>222</v>
      </c>
      <c r="D4" s="13" t="s">
        <v>233</v>
      </c>
      <c r="E4" s="13" t="s">
        <v>229</v>
      </c>
      <c r="F4" s="13" t="s">
        <v>231</v>
      </c>
      <c r="G4" s="78">
        <v>1</v>
      </c>
      <c r="H4" s="78" t="s">
        <v>90</v>
      </c>
      <c r="I4" s="68" t="s">
        <v>351</v>
      </c>
      <c r="J4" s="68" t="s">
        <v>279</v>
      </c>
      <c r="K4" s="27" t="s">
        <v>217</v>
      </c>
      <c r="L4" s="84" t="s">
        <v>368</v>
      </c>
      <c r="M4" s="27" t="s">
        <v>370</v>
      </c>
      <c r="N4" s="27" t="s">
        <v>217</v>
      </c>
      <c r="O4" s="132"/>
    </row>
    <row r="5" spans="1:16" s="4" customFormat="1" ht="60">
      <c r="A5" s="150" t="s">
        <v>512</v>
      </c>
      <c r="B5" s="13" t="s">
        <v>235</v>
      </c>
      <c r="C5" s="13" t="s">
        <v>234</v>
      </c>
      <c r="D5" s="13"/>
      <c r="E5" s="13" t="s">
        <v>236</v>
      </c>
      <c r="F5" s="13"/>
      <c r="G5" s="78">
        <v>1</v>
      </c>
      <c r="H5" s="78" t="s">
        <v>90</v>
      </c>
      <c r="I5" s="68" t="s">
        <v>352</v>
      </c>
      <c r="J5" s="68"/>
      <c r="K5" s="27"/>
      <c r="L5" s="84"/>
      <c r="M5" s="27"/>
      <c r="N5" s="27" t="s">
        <v>217</v>
      </c>
      <c r="O5" s="132"/>
    </row>
    <row r="6" spans="1:16" s="6" customFormat="1" ht="409.6">
      <c r="A6" s="151" t="s">
        <v>513</v>
      </c>
      <c r="B6" s="17"/>
      <c r="C6" s="17"/>
      <c r="D6" s="17"/>
      <c r="E6" s="17"/>
      <c r="F6" s="17"/>
      <c r="G6" s="17">
        <v>1.43</v>
      </c>
      <c r="H6" s="17" t="s">
        <v>101</v>
      </c>
      <c r="I6" s="112" t="s">
        <v>367</v>
      </c>
      <c r="J6" s="112"/>
      <c r="K6" s="92"/>
      <c r="L6" s="91" t="s">
        <v>577</v>
      </c>
      <c r="M6" s="91" t="s">
        <v>369</v>
      </c>
      <c r="N6" s="27" t="s">
        <v>217</v>
      </c>
      <c r="O6" s="155"/>
    </row>
    <row r="7" spans="1:16" s="4" customFormat="1" ht="409.6">
      <c r="A7" s="152" t="s">
        <v>514</v>
      </c>
      <c r="B7" s="141"/>
      <c r="C7" s="141"/>
      <c r="D7" s="141"/>
      <c r="E7" s="141"/>
      <c r="F7" s="141"/>
      <c r="G7" s="142">
        <v>1.1399999999999999</v>
      </c>
      <c r="H7" s="142" t="s">
        <v>101</v>
      </c>
      <c r="I7" s="68" t="s">
        <v>364</v>
      </c>
      <c r="J7" s="68"/>
      <c r="K7" s="27" t="s">
        <v>217</v>
      </c>
      <c r="L7" s="84" t="s">
        <v>363</v>
      </c>
      <c r="M7" s="27" t="s">
        <v>365</v>
      </c>
      <c r="N7" s="27" t="s">
        <v>217</v>
      </c>
      <c r="O7" s="132"/>
    </row>
    <row r="8" spans="1:16" s="4" customFormat="1" ht="45">
      <c r="A8" s="150" t="s">
        <v>353</v>
      </c>
      <c r="B8" s="13"/>
      <c r="C8" s="13"/>
      <c r="D8" s="13"/>
      <c r="E8" s="13"/>
      <c r="F8" s="13"/>
      <c r="G8" s="78">
        <v>1</v>
      </c>
      <c r="H8" s="78" t="s">
        <v>90</v>
      </c>
      <c r="I8" s="130" t="s">
        <v>354</v>
      </c>
      <c r="J8" s="130"/>
      <c r="K8" s="143"/>
      <c r="L8" s="143"/>
      <c r="M8" s="166"/>
      <c r="N8" s="27" t="s">
        <v>217</v>
      </c>
      <c r="O8" s="153" t="s">
        <v>540</v>
      </c>
    </row>
    <row r="9" spans="1:16" s="4" customFormat="1" ht="90">
      <c r="A9" s="150" t="s">
        <v>515</v>
      </c>
      <c r="B9" s="13"/>
      <c r="C9" s="13"/>
      <c r="D9" s="13"/>
      <c r="E9" s="13"/>
      <c r="F9" s="13"/>
      <c r="G9" s="78">
        <v>1</v>
      </c>
      <c r="H9" s="78" t="s">
        <v>90</v>
      </c>
      <c r="I9" s="68" t="s">
        <v>613</v>
      </c>
      <c r="J9" s="68" t="s">
        <v>279</v>
      </c>
      <c r="K9" s="27" t="s">
        <v>358</v>
      </c>
      <c r="L9" s="27" t="s">
        <v>359</v>
      </c>
      <c r="M9" s="27" t="s">
        <v>360</v>
      </c>
      <c r="N9" s="27" t="s">
        <v>217</v>
      </c>
      <c r="O9" s="132"/>
    </row>
    <row r="10" spans="1:16" s="4" customFormat="1" ht="180">
      <c r="A10" s="150" t="s">
        <v>516</v>
      </c>
      <c r="B10" s="13"/>
      <c r="C10" s="13"/>
      <c r="D10" s="13"/>
      <c r="E10" s="13"/>
      <c r="F10" s="13"/>
      <c r="G10" s="78">
        <v>1</v>
      </c>
      <c r="H10" s="78" t="s">
        <v>90</v>
      </c>
      <c r="I10" s="68" t="s">
        <v>355</v>
      </c>
      <c r="J10" s="68"/>
      <c r="K10" s="27"/>
      <c r="L10" s="27" t="s">
        <v>361</v>
      </c>
      <c r="M10" s="27" t="s">
        <v>360</v>
      </c>
      <c r="N10" s="27" t="s">
        <v>217</v>
      </c>
      <c r="O10" s="132"/>
    </row>
    <row r="11" spans="1:16" s="4" customFormat="1" ht="30">
      <c r="A11" s="150" t="s">
        <v>517</v>
      </c>
      <c r="B11" s="13"/>
      <c r="C11" s="13"/>
      <c r="D11" s="13"/>
      <c r="E11" s="13"/>
      <c r="F11" s="13"/>
      <c r="G11" s="78">
        <v>1</v>
      </c>
      <c r="H11" s="78" t="s">
        <v>90</v>
      </c>
      <c r="I11" s="68" t="s">
        <v>356</v>
      </c>
      <c r="J11" s="68"/>
      <c r="K11" s="27"/>
      <c r="L11" s="27"/>
      <c r="M11" s="27"/>
      <c r="N11" s="27" t="s">
        <v>217</v>
      </c>
      <c r="O11" s="132"/>
    </row>
    <row r="12" spans="1:16" s="4" customFormat="1" ht="314">
      <c r="A12" s="150" t="s">
        <v>518</v>
      </c>
      <c r="B12" s="13"/>
      <c r="C12" s="13"/>
      <c r="D12" s="13"/>
      <c r="E12" s="13"/>
      <c r="F12" s="13"/>
      <c r="G12" s="78">
        <v>1</v>
      </c>
      <c r="H12" s="78" t="s">
        <v>90</v>
      </c>
      <c r="I12" s="68" t="s">
        <v>357</v>
      </c>
      <c r="J12" s="68"/>
      <c r="K12" s="27" t="s">
        <v>358</v>
      </c>
      <c r="L12" s="27" t="s">
        <v>362</v>
      </c>
      <c r="M12" s="27"/>
      <c r="N12" s="27" t="s">
        <v>216</v>
      </c>
      <c r="O12" s="132"/>
    </row>
    <row r="13" spans="1:16" s="4" customFormat="1" ht="120">
      <c r="A13" s="151" t="s">
        <v>579</v>
      </c>
      <c r="B13" s="17"/>
      <c r="C13" s="17"/>
      <c r="D13" s="17"/>
      <c r="E13" s="17"/>
      <c r="F13" s="17"/>
      <c r="G13" s="62">
        <v>1.17</v>
      </c>
      <c r="H13" s="62" t="s">
        <v>101</v>
      </c>
      <c r="I13" s="69" t="s">
        <v>366</v>
      </c>
      <c r="J13" s="69"/>
      <c r="K13" s="84" t="s">
        <v>578</v>
      </c>
      <c r="L13" s="27" t="s">
        <v>215</v>
      </c>
      <c r="M13" s="27" t="s">
        <v>217</v>
      </c>
      <c r="N13" s="27" t="s">
        <v>217</v>
      </c>
      <c r="O13" s="132"/>
    </row>
    <row r="14" spans="1:16" s="6" customFormat="1" ht="30">
      <c r="A14" s="151" t="s">
        <v>551</v>
      </c>
      <c r="B14" s="17"/>
      <c r="C14" s="17"/>
      <c r="D14" s="17"/>
      <c r="E14" s="17"/>
      <c r="F14" s="17"/>
      <c r="G14" s="17">
        <v>1.43</v>
      </c>
      <c r="H14" s="17" t="s">
        <v>101</v>
      </c>
      <c r="I14" s="112" t="s">
        <v>371</v>
      </c>
      <c r="J14" s="112"/>
      <c r="K14" s="92"/>
      <c r="L14" s="91"/>
      <c r="M14" s="91"/>
      <c r="N14" s="27" t="s">
        <v>217</v>
      </c>
      <c r="O14" s="155"/>
    </row>
    <row r="15" spans="1:16" ht="105">
      <c r="A15" s="151" t="s">
        <v>373</v>
      </c>
      <c r="B15" s="17"/>
      <c r="C15" s="17"/>
      <c r="D15" s="17"/>
      <c r="E15" s="17"/>
      <c r="F15" s="17"/>
      <c r="G15" s="62">
        <v>1.43</v>
      </c>
      <c r="H15" s="62" t="s">
        <v>101</v>
      </c>
      <c r="I15" s="69" t="s">
        <v>374</v>
      </c>
      <c r="J15" s="69"/>
      <c r="K15" s="65" t="s">
        <v>680</v>
      </c>
      <c r="L15" s="65" t="s">
        <v>660</v>
      </c>
      <c r="M15" s="27" t="s">
        <v>215</v>
      </c>
      <c r="N15" s="27" t="s">
        <v>217</v>
      </c>
      <c r="O15" s="132"/>
    </row>
    <row r="16" spans="1:16" s="66" customFormat="1">
      <c r="A16" s="196" t="s">
        <v>139</v>
      </c>
      <c r="B16" s="197"/>
      <c r="C16" s="197"/>
      <c r="D16" s="197"/>
      <c r="E16" s="197"/>
      <c r="F16" s="197"/>
      <c r="G16" s="197"/>
      <c r="H16" s="197"/>
      <c r="I16" s="197"/>
      <c r="J16" s="197"/>
      <c r="K16" s="197"/>
      <c r="L16" s="197"/>
      <c r="M16" s="197"/>
      <c r="N16" s="197"/>
      <c r="O16" s="154"/>
      <c r="P16" s="73"/>
    </row>
    <row r="17" spans="1:15" ht="180">
      <c r="A17" s="150" t="s">
        <v>375</v>
      </c>
      <c r="B17" s="13"/>
      <c r="C17" s="13"/>
      <c r="D17" s="13"/>
      <c r="E17" s="13"/>
      <c r="F17" s="13"/>
      <c r="G17" s="78">
        <v>1</v>
      </c>
      <c r="H17" s="78" t="s">
        <v>90</v>
      </c>
      <c r="I17" s="68" t="s">
        <v>522</v>
      </c>
      <c r="J17" s="68" t="s">
        <v>279</v>
      </c>
      <c r="K17" s="27" t="s">
        <v>217</v>
      </c>
      <c r="L17" s="27" t="s">
        <v>580</v>
      </c>
      <c r="M17" s="27" t="s">
        <v>377</v>
      </c>
      <c r="N17" s="27" t="s">
        <v>217</v>
      </c>
      <c r="O17" s="132" t="s">
        <v>379</v>
      </c>
    </row>
    <row r="18" spans="1:15" s="4" customFormat="1" ht="60">
      <c r="A18" s="150" t="s">
        <v>376</v>
      </c>
      <c r="B18" s="13"/>
      <c r="C18" s="13"/>
      <c r="D18" s="13"/>
      <c r="E18" s="13"/>
      <c r="F18" s="13"/>
      <c r="G18" s="78">
        <v>1</v>
      </c>
      <c r="H18" s="78" t="s">
        <v>90</v>
      </c>
      <c r="I18" s="68" t="s">
        <v>521</v>
      </c>
      <c r="J18" s="68" t="s">
        <v>279</v>
      </c>
      <c r="K18" s="27" t="s">
        <v>217</v>
      </c>
      <c r="L18" s="27" t="s">
        <v>581</v>
      </c>
      <c r="M18" s="27" t="s">
        <v>378</v>
      </c>
      <c r="N18" s="27" t="s">
        <v>217</v>
      </c>
      <c r="O18" s="132" t="s">
        <v>379</v>
      </c>
    </row>
    <row r="19" spans="1:15" ht="165">
      <c r="A19" s="150" t="s">
        <v>116</v>
      </c>
      <c r="B19" s="13"/>
      <c r="C19" s="13"/>
      <c r="D19" s="13"/>
      <c r="E19" s="13"/>
      <c r="F19" s="13"/>
      <c r="G19" s="78">
        <v>1</v>
      </c>
      <c r="H19" s="78" t="s">
        <v>90</v>
      </c>
      <c r="I19" s="68" t="s">
        <v>520</v>
      </c>
      <c r="J19" s="68" t="s">
        <v>279</v>
      </c>
      <c r="K19" s="27" t="s">
        <v>217</v>
      </c>
      <c r="L19" s="84" t="s">
        <v>380</v>
      </c>
      <c r="M19" s="27" t="s">
        <v>104</v>
      </c>
      <c r="N19" s="27" t="s">
        <v>217</v>
      </c>
      <c r="O19" s="132"/>
    </row>
    <row r="20" spans="1:15" s="4" customFormat="1" ht="225">
      <c r="A20" s="150" t="s">
        <v>52</v>
      </c>
      <c r="B20" s="13"/>
      <c r="C20" s="13"/>
      <c r="D20" s="13"/>
      <c r="E20" s="13"/>
      <c r="F20" s="13"/>
      <c r="G20" s="78" t="s">
        <v>105</v>
      </c>
      <c r="H20" s="78" t="s">
        <v>90</v>
      </c>
      <c r="I20" s="69" t="s">
        <v>519</v>
      </c>
      <c r="J20" s="68" t="s">
        <v>279</v>
      </c>
      <c r="K20" s="101" t="s">
        <v>552</v>
      </c>
      <c r="L20" s="27" t="s">
        <v>381</v>
      </c>
      <c r="M20" s="42" t="s">
        <v>192</v>
      </c>
      <c r="N20" s="27" t="s">
        <v>217</v>
      </c>
      <c r="O20" s="132"/>
    </row>
    <row r="21" spans="1:15" s="5" customFormat="1" ht="75">
      <c r="A21" s="150" t="s">
        <v>383</v>
      </c>
      <c r="B21" s="13"/>
      <c r="C21" s="13"/>
      <c r="D21" s="13"/>
      <c r="E21" s="13"/>
      <c r="F21" s="13"/>
      <c r="G21" s="78" t="s">
        <v>105</v>
      </c>
      <c r="H21" s="78" t="s">
        <v>90</v>
      </c>
      <c r="I21" s="65" t="s">
        <v>523</v>
      </c>
      <c r="J21" s="68" t="s">
        <v>279</v>
      </c>
      <c r="K21" s="27" t="s">
        <v>217</v>
      </c>
      <c r="L21" s="27" t="s">
        <v>390</v>
      </c>
      <c r="M21" s="27" t="s">
        <v>391</v>
      </c>
      <c r="N21" s="27" t="s">
        <v>217</v>
      </c>
      <c r="O21" s="132"/>
    </row>
    <row r="22" spans="1:15" s="5" customFormat="1" ht="409.6">
      <c r="A22" s="150" t="s">
        <v>385</v>
      </c>
      <c r="B22" s="13"/>
      <c r="C22" s="13"/>
      <c r="D22" s="13"/>
      <c r="E22" s="13"/>
      <c r="F22" s="13"/>
      <c r="G22" s="78" t="s">
        <v>105</v>
      </c>
      <c r="H22" s="78" t="s">
        <v>90</v>
      </c>
      <c r="I22" s="65" t="s">
        <v>524</v>
      </c>
      <c r="J22" s="68" t="s">
        <v>279</v>
      </c>
      <c r="K22" s="91" t="s">
        <v>217</v>
      </c>
      <c r="L22" s="91" t="s">
        <v>392</v>
      </c>
      <c r="M22" s="27" t="s">
        <v>115</v>
      </c>
      <c r="N22" s="91" t="s">
        <v>217</v>
      </c>
      <c r="O22" s="155"/>
    </row>
    <row r="23" spans="1:15" s="5" customFormat="1" ht="409.6">
      <c r="A23" s="150" t="s">
        <v>384</v>
      </c>
      <c r="B23" s="13"/>
      <c r="C23" s="13"/>
      <c r="D23" s="13"/>
      <c r="E23" s="13"/>
      <c r="F23" s="13"/>
      <c r="G23" s="78" t="s">
        <v>105</v>
      </c>
      <c r="H23" s="78" t="s">
        <v>90</v>
      </c>
      <c r="I23" s="65" t="s">
        <v>525</v>
      </c>
      <c r="J23" s="68" t="s">
        <v>279</v>
      </c>
      <c r="K23" s="91" t="s">
        <v>217</v>
      </c>
      <c r="L23" s="91" t="s">
        <v>393</v>
      </c>
      <c r="M23" s="91" t="s">
        <v>422</v>
      </c>
      <c r="N23" s="91" t="s">
        <v>217</v>
      </c>
      <c r="O23" s="155"/>
    </row>
    <row r="24" spans="1:15" s="5" customFormat="1" ht="409.6">
      <c r="A24" s="150" t="s">
        <v>33</v>
      </c>
      <c r="B24" s="13"/>
      <c r="C24" s="13"/>
      <c r="D24" s="13"/>
      <c r="E24" s="13"/>
      <c r="F24" s="13"/>
      <c r="G24" s="13" t="s">
        <v>105</v>
      </c>
      <c r="H24" s="13" t="s">
        <v>90</v>
      </c>
      <c r="I24" s="69" t="s">
        <v>394</v>
      </c>
      <c r="J24" s="69"/>
      <c r="K24" s="27" t="s">
        <v>395</v>
      </c>
      <c r="L24" s="27" t="s">
        <v>396</v>
      </c>
      <c r="M24" s="27" t="s">
        <v>114</v>
      </c>
      <c r="N24" s="27" t="s">
        <v>217</v>
      </c>
      <c r="O24" s="132"/>
    </row>
    <row r="25" spans="1:15" ht="240">
      <c r="A25" s="151" t="s">
        <v>117</v>
      </c>
      <c r="B25" s="17"/>
      <c r="C25" s="17"/>
      <c r="D25" s="17"/>
      <c r="E25" s="17"/>
      <c r="F25" s="17"/>
      <c r="G25" s="62">
        <v>1.17</v>
      </c>
      <c r="H25" s="62" t="s">
        <v>101</v>
      </c>
      <c r="I25" s="69" t="s">
        <v>526</v>
      </c>
      <c r="J25" s="68" t="s">
        <v>279</v>
      </c>
      <c r="K25" s="27" t="s">
        <v>217</v>
      </c>
      <c r="L25" s="27" t="s">
        <v>193</v>
      </c>
      <c r="M25" s="27" t="s">
        <v>645</v>
      </c>
      <c r="N25" s="27" t="s">
        <v>217</v>
      </c>
      <c r="O25" s="132"/>
    </row>
    <row r="26" spans="1:15" s="4" customFormat="1" ht="60">
      <c r="A26" s="151" t="s">
        <v>158</v>
      </c>
      <c r="B26" s="17"/>
      <c r="C26" s="17"/>
      <c r="D26" s="17"/>
      <c r="E26" s="17"/>
      <c r="F26" s="17"/>
      <c r="G26" s="62" t="s">
        <v>156</v>
      </c>
      <c r="H26" s="62" t="s">
        <v>101</v>
      </c>
      <c r="I26" s="69" t="s">
        <v>527</v>
      </c>
      <c r="J26" s="68" t="s">
        <v>279</v>
      </c>
      <c r="K26" s="27" t="s">
        <v>217</v>
      </c>
      <c r="L26" s="65" t="s">
        <v>194</v>
      </c>
      <c r="M26" s="27" t="s">
        <v>215</v>
      </c>
      <c r="N26" s="27" t="s">
        <v>217</v>
      </c>
      <c r="O26" s="132"/>
    </row>
    <row r="27" spans="1:15" s="4" customFormat="1" ht="60">
      <c r="A27" s="151" t="s">
        <v>157</v>
      </c>
      <c r="B27" s="17"/>
      <c r="C27" s="17"/>
      <c r="D27" s="17"/>
      <c r="E27" s="17"/>
      <c r="F27" s="17"/>
      <c r="G27" s="62" t="s">
        <v>156</v>
      </c>
      <c r="H27" s="62" t="s">
        <v>101</v>
      </c>
      <c r="I27" s="69" t="s">
        <v>528</v>
      </c>
      <c r="J27" s="68" t="s">
        <v>279</v>
      </c>
      <c r="K27" s="27" t="s">
        <v>217</v>
      </c>
      <c r="L27" s="91" t="s">
        <v>195</v>
      </c>
      <c r="M27" s="91" t="s">
        <v>160</v>
      </c>
      <c r="N27" s="27" t="s">
        <v>217</v>
      </c>
      <c r="O27" s="132"/>
    </row>
    <row r="28" spans="1:15" s="4" customFormat="1" ht="165">
      <c r="A28" s="151" t="s">
        <v>259</v>
      </c>
      <c r="B28" s="17"/>
      <c r="C28" s="17"/>
      <c r="D28" s="17"/>
      <c r="E28" s="17"/>
      <c r="F28" s="17"/>
      <c r="G28" s="62" t="s">
        <v>156</v>
      </c>
      <c r="H28" s="62" t="s">
        <v>101</v>
      </c>
      <c r="I28" s="69" t="s">
        <v>529</v>
      </c>
      <c r="J28" s="68" t="s">
        <v>279</v>
      </c>
      <c r="K28" s="27" t="s">
        <v>217</v>
      </c>
      <c r="L28" s="91" t="s">
        <v>582</v>
      </c>
      <c r="M28" s="91" t="s">
        <v>646</v>
      </c>
      <c r="N28" s="27" t="s">
        <v>217</v>
      </c>
      <c r="O28" s="132"/>
    </row>
    <row r="29" spans="1:15" s="4" customFormat="1" ht="409" customHeight="1">
      <c r="A29" s="151" t="s">
        <v>386</v>
      </c>
      <c r="B29" s="17"/>
      <c r="C29" s="17"/>
      <c r="D29" s="17"/>
      <c r="E29" s="17"/>
      <c r="F29" s="17"/>
      <c r="G29" s="62" t="s">
        <v>156</v>
      </c>
      <c r="H29" s="62" t="s">
        <v>101</v>
      </c>
      <c r="I29" s="69" t="s">
        <v>530</v>
      </c>
      <c r="J29" s="68" t="s">
        <v>279</v>
      </c>
      <c r="K29" s="27" t="s">
        <v>217</v>
      </c>
      <c r="L29" s="91" t="s">
        <v>583</v>
      </c>
      <c r="M29" s="91" t="s">
        <v>647</v>
      </c>
      <c r="N29" s="27" t="s">
        <v>217</v>
      </c>
      <c r="O29" s="132"/>
    </row>
    <row r="30" spans="1:15" s="4" customFormat="1" ht="105">
      <c r="A30" s="151" t="s">
        <v>260</v>
      </c>
      <c r="B30" s="17"/>
      <c r="C30" s="17"/>
      <c r="D30" s="17"/>
      <c r="E30" s="17"/>
      <c r="F30" s="17"/>
      <c r="G30" s="62" t="s">
        <v>156</v>
      </c>
      <c r="H30" s="62" t="s">
        <v>101</v>
      </c>
      <c r="I30" s="69" t="s">
        <v>531</v>
      </c>
      <c r="J30" s="68" t="s">
        <v>279</v>
      </c>
      <c r="K30" s="27" t="s">
        <v>217</v>
      </c>
      <c r="L30" s="91" t="s">
        <v>585</v>
      </c>
      <c r="M30" s="91" t="s">
        <v>584</v>
      </c>
      <c r="N30" s="27" t="s">
        <v>217</v>
      </c>
      <c r="O30" s="132"/>
    </row>
    <row r="31" spans="1:15" s="4" customFormat="1" ht="165">
      <c r="A31" s="151" t="s">
        <v>261</v>
      </c>
      <c r="B31" s="17"/>
      <c r="C31" s="17"/>
      <c r="D31" s="17"/>
      <c r="E31" s="17"/>
      <c r="F31" s="17"/>
      <c r="G31" s="62" t="s">
        <v>156</v>
      </c>
      <c r="H31" s="62" t="s">
        <v>101</v>
      </c>
      <c r="I31" s="69" t="s">
        <v>532</v>
      </c>
      <c r="J31" s="68" t="s">
        <v>279</v>
      </c>
      <c r="K31" s="27" t="s">
        <v>217</v>
      </c>
      <c r="L31" s="91" t="s">
        <v>586</v>
      </c>
      <c r="M31" s="91" t="s">
        <v>587</v>
      </c>
      <c r="N31" s="27" t="s">
        <v>217</v>
      </c>
      <c r="O31" s="132"/>
    </row>
    <row r="32" spans="1:15" s="4" customFormat="1" ht="75">
      <c r="A32" s="151" t="s">
        <v>31</v>
      </c>
      <c r="B32" s="17"/>
      <c r="C32" s="17"/>
      <c r="D32" s="17"/>
      <c r="E32" s="17"/>
      <c r="F32" s="17"/>
      <c r="G32" s="62">
        <v>1.17</v>
      </c>
      <c r="H32" s="62" t="s">
        <v>101</v>
      </c>
      <c r="I32" s="69" t="s">
        <v>397</v>
      </c>
      <c r="J32" s="69"/>
      <c r="K32" s="134"/>
      <c r="L32" s="27" t="s">
        <v>588</v>
      </c>
      <c r="M32" s="27" t="s">
        <v>106</v>
      </c>
      <c r="N32" s="27" t="s">
        <v>217</v>
      </c>
      <c r="O32" s="132"/>
    </row>
    <row r="33" spans="1:15" ht="75">
      <c r="A33" s="151" t="s">
        <v>28</v>
      </c>
      <c r="B33" s="17"/>
      <c r="C33" s="17"/>
      <c r="D33" s="17"/>
      <c r="E33" s="17"/>
      <c r="F33" s="17"/>
      <c r="G33" s="62">
        <v>1.33</v>
      </c>
      <c r="H33" s="62" t="s">
        <v>101</v>
      </c>
      <c r="I33" s="65" t="s">
        <v>533</v>
      </c>
      <c r="J33" s="68" t="s">
        <v>279</v>
      </c>
      <c r="K33" s="27" t="s">
        <v>217</v>
      </c>
      <c r="L33" s="84" t="s">
        <v>402</v>
      </c>
      <c r="M33" s="84" t="s">
        <v>589</v>
      </c>
      <c r="N33" s="27" t="s">
        <v>217</v>
      </c>
      <c r="O33" s="132" t="s">
        <v>387</v>
      </c>
    </row>
    <row r="34" spans="1:15" s="4" customFormat="1" ht="60">
      <c r="A34" s="151" t="s">
        <v>400</v>
      </c>
      <c r="B34" s="17"/>
      <c r="C34" s="17"/>
      <c r="D34" s="17"/>
      <c r="E34" s="17"/>
      <c r="F34" s="17"/>
      <c r="G34" s="62">
        <v>1.43</v>
      </c>
      <c r="H34" s="62" t="s">
        <v>101</v>
      </c>
      <c r="I34" s="69" t="s">
        <v>534</v>
      </c>
      <c r="J34" s="68" t="s">
        <v>279</v>
      </c>
      <c r="K34" s="27" t="s">
        <v>217</v>
      </c>
      <c r="L34" s="27" t="s">
        <v>399</v>
      </c>
      <c r="M34" s="27" t="s">
        <v>401</v>
      </c>
      <c r="N34" s="27" t="s">
        <v>217</v>
      </c>
      <c r="O34" s="132"/>
    </row>
    <row r="35" spans="1:15" s="4" customFormat="1" ht="285">
      <c r="A35" s="151" t="s">
        <v>398</v>
      </c>
      <c r="B35" s="17"/>
      <c r="C35" s="17"/>
      <c r="D35" s="17"/>
      <c r="E35" s="17"/>
      <c r="F35" s="17"/>
      <c r="G35" s="62">
        <v>1.43</v>
      </c>
      <c r="H35" s="62" t="s">
        <v>101</v>
      </c>
      <c r="I35" s="69" t="s">
        <v>535</v>
      </c>
      <c r="J35" s="68" t="s">
        <v>279</v>
      </c>
      <c r="K35" s="27" t="s">
        <v>217</v>
      </c>
      <c r="L35" s="27" t="s">
        <v>591</v>
      </c>
      <c r="M35" s="27" t="s">
        <v>590</v>
      </c>
      <c r="N35" s="27" t="s">
        <v>217</v>
      </c>
      <c r="O35" s="132"/>
    </row>
    <row r="36" spans="1:15" s="5" customFormat="1" ht="150">
      <c r="A36" s="151" t="s">
        <v>53</v>
      </c>
      <c r="B36" s="17"/>
      <c r="C36" s="17"/>
      <c r="D36" s="17"/>
      <c r="E36" s="17"/>
      <c r="F36" s="17"/>
      <c r="G36" s="62" t="s">
        <v>105</v>
      </c>
      <c r="H36" s="62" t="s">
        <v>101</v>
      </c>
      <c r="I36" s="84" t="s">
        <v>593</v>
      </c>
      <c r="J36" s="27"/>
      <c r="K36" s="27" t="s">
        <v>592</v>
      </c>
      <c r="L36" s="27" t="s">
        <v>594</v>
      </c>
      <c r="M36" s="27" t="s">
        <v>215</v>
      </c>
      <c r="N36" s="27" t="s">
        <v>217</v>
      </c>
      <c r="O36" s="132"/>
    </row>
    <row r="37" spans="1:15" s="4" customFormat="1" ht="105">
      <c r="A37" s="151" t="s">
        <v>103</v>
      </c>
      <c r="B37" s="17"/>
      <c r="C37" s="17"/>
      <c r="D37" s="17"/>
      <c r="E37" s="17"/>
      <c r="F37" s="17"/>
      <c r="G37" s="62" t="s">
        <v>105</v>
      </c>
      <c r="H37" s="62" t="s">
        <v>101</v>
      </c>
      <c r="I37" s="69" t="s">
        <v>595</v>
      </c>
      <c r="J37" s="68" t="s">
        <v>279</v>
      </c>
      <c r="K37" s="27" t="s">
        <v>217</v>
      </c>
      <c r="L37" s="27" t="s">
        <v>405</v>
      </c>
      <c r="M37" s="27" t="s">
        <v>196</v>
      </c>
      <c r="N37" s="27" t="s">
        <v>217</v>
      </c>
      <c r="O37" s="132" t="s">
        <v>388</v>
      </c>
    </row>
    <row r="38" spans="1:15" s="4" customFormat="1" ht="60">
      <c r="A38" s="151" t="s">
        <v>59</v>
      </c>
      <c r="B38" s="17"/>
      <c r="C38" s="17"/>
      <c r="D38" s="17"/>
      <c r="E38" s="17"/>
      <c r="F38" s="17"/>
      <c r="G38" s="62">
        <v>1.1399999999999999</v>
      </c>
      <c r="H38" s="62" t="s">
        <v>101</v>
      </c>
      <c r="I38" s="69" t="s">
        <v>596</v>
      </c>
      <c r="J38" s="68" t="s">
        <v>279</v>
      </c>
      <c r="K38" s="27" t="s">
        <v>217</v>
      </c>
      <c r="L38" s="27" t="s">
        <v>197</v>
      </c>
      <c r="M38" s="27" t="s">
        <v>145</v>
      </c>
      <c r="N38" s="27" t="s">
        <v>217</v>
      </c>
      <c r="O38" s="132" t="s">
        <v>601</v>
      </c>
    </row>
    <row r="39" spans="1:15" ht="90">
      <c r="A39" s="151" t="s">
        <v>118</v>
      </c>
      <c r="B39" s="17"/>
      <c r="C39" s="17"/>
      <c r="D39" s="17"/>
      <c r="E39" s="17"/>
      <c r="F39" s="17"/>
      <c r="G39" s="62">
        <v>1.17</v>
      </c>
      <c r="H39" s="62" t="s">
        <v>101</v>
      </c>
      <c r="I39" s="69" t="s">
        <v>597</v>
      </c>
      <c r="J39" s="68" t="s">
        <v>279</v>
      </c>
      <c r="K39" s="27" t="s">
        <v>217</v>
      </c>
      <c r="L39" s="27" t="s">
        <v>199</v>
      </c>
      <c r="M39" s="27" t="s">
        <v>198</v>
      </c>
      <c r="N39" s="27" t="s">
        <v>217</v>
      </c>
      <c r="O39" s="132" t="s">
        <v>80</v>
      </c>
    </row>
    <row r="40" spans="1:15" s="7" customFormat="1" ht="90">
      <c r="A40" s="151" t="s">
        <v>54</v>
      </c>
      <c r="B40" s="17"/>
      <c r="C40" s="17"/>
      <c r="D40" s="17"/>
      <c r="E40" s="17"/>
      <c r="F40" s="17"/>
      <c r="G40" s="62">
        <v>1.2</v>
      </c>
      <c r="H40" s="62" t="s">
        <v>101</v>
      </c>
      <c r="I40" s="69" t="s">
        <v>598</v>
      </c>
      <c r="J40" s="68" t="s">
        <v>279</v>
      </c>
      <c r="K40" s="27" t="s">
        <v>217</v>
      </c>
      <c r="L40" s="27" t="s">
        <v>406</v>
      </c>
      <c r="M40" s="27" t="s">
        <v>108</v>
      </c>
      <c r="N40" s="27" t="s">
        <v>217</v>
      </c>
      <c r="O40" s="132" t="s">
        <v>65</v>
      </c>
    </row>
    <row r="41" spans="1:15" ht="135">
      <c r="A41" s="151" t="s">
        <v>51</v>
      </c>
      <c r="B41" s="17"/>
      <c r="C41" s="17"/>
      <c r="D41" s="17"/>
      <c r="E41" s="17"/>
      <c r="F41" s="17"/>
      <c r="G41" s="62">
        <v>1.29</v>
      </c>
      <c r="H41" s="62" t="s">
        <v>101</v>
      </c>
      <c r="I41" s="69" t="s">
        <v>600</v>
      </c>
      <c r="J41" s="68" t="s">
        <v>279</v>
      </c>
      <c r="K41" s="27" t="s">
        <v>217</v>
      </c>
      <c r="L41" s="27" t="s">
        <v>407</v>
      </c>
      <c r="M41" s="27" t="s">
        <v>109</v>
      </c>
      <c r="N41" s="27" t="s">
        <v>217</v>
      </c>
      <c r="O41" s="132" t="s">
        <v>599</v>
      </c>
    </row>
    <row r="42" spans="1:15" ht="60">
      <c r="A42" s="151" t="s">
        <v>49</v>
      </c>
      <c r="B42" s="17"/>
      <c r="C42" s="17"/>
      <c r="D42" s="17"/>
      <c r="E42" s="17"/>
      <c r="F42" s="17"/>
      <c r="G42" s="62">
        <v>1.29</v>
      </c>
      <c r="H42" s="62" t="s">
        <v>101</v>
      </c>
      <c r="I42" s="69" t="s">
        <v>604</v>
      </c>
      <c r="J42" s="68" t="s">
        <v>279</v>
      </c>
      <c r="K42" s="27" t="s">
        <v>217</v>
      </c>
      <c r="L42" s="27" t="s">
        <v>408</v>
      </c>
      <c r="M42" s="27" t="s">
        <v>200</v>
      </c>
      <c r="N42" s="27" t="s">
        <v>217</v>
      </c>
      <c r="O42" s="132" t="s">
        <v>602</v>
      </c>
    </row>
    <row r="43" spans="1:15" ht="75">
      <c r="A43" s="151" t="s">
        <v>50</v>
      </c>
      <c r="B43" s="17"/>
      <c r="C43" s="17"/>
      <c r="D43" s="17"/>
      <c r="E43" s="17"/>
      <c r="F43" s="17"/>
      <c r="G43" s="62">
        <v>1.29</v>
      </c>
      <c r="H43" s="62" t="s">
        <v>101</v>
      </c>
      <c r="I43" s="69" t="s">
        <v>605</v>
      </c>
      <c r="J43" s="68" t="s">
        <v>279</v>
      </c>
      <c r="K43" s="27" t="s">
        <v>217</v>
      </c>
      <c r="L43" s="27" t="s">
        <v>409</v>
      </c>
      <c r="M43" s="27" t="s">
        <v>201</v>
      </c>
      <c r="N43" s="27" t="s">
        <v>217</v>
      </c>
      <c r="O43" s="132" t="s">
        <v>602</v>
      </c>
    </row>
    <row r="44" spans="1:15" ht="60">
      <c r="A44" s="151" t="s">
        <v>55</v>
      </c>
      <c r="B44" s="17"/>
      <c r="C44" s="17"/>
      <c r="D44" s="17"/>
      <c r="E44" s="17"/>
      <c r="F44" s="17"/>
      <c r="G44" s="62">
        <v>1.29</v>
      </c>
      <c r="H44" s="62" t="s">
        <v>101</v>
      </c>
      <c r="I44" s="69" t="s">
        <v>606</v>
      </c>
      <c r="J44" s="68" t="s">
        <v>279</v>
      </c>
      <c r="K44" s="27" t="s">
        <v>217</v>
      </c>
      <c r="L44" s="27" t="s">
        <v>410</v>
      </c>
      <c r="M44" s="27" t="s">
        <v>146</v>
      </c>
      <c r="N44" s="27" t="s">
        <v>217</v>
      </c>
      <c r="O44" s="132" t="s">
        <v>603</v>
      </c>
    </row>
    <row r="45" spans="1:15" ht="180">
      <c r="A45" s="151" t="s">
        <v>119</v>
      </c>
      <c r="B45" s="17"/>
      <c r="C45" s="17"/>
      <c r="D45" s="17"/>
      <c r="E45" s="17"/>
      <c r="F45" s="17"/>
      <c r="G45" s="62">
        <v>1.29</v>
      </c>
      <c r="H45" s="62" t="s">
        <v>101</v>
      </c>
      <c r="I45" s="69" t="s">
        <v>609</v>
      </c>
      <c r="J45" s="68" t="s">
        <v>279</v>
      </c>
      <c r="K45" s="27" t="s">
        <v>217</v>
      </c>
      <c r="L45" s="27" t="s">
        <v>411</v>
      </c>
      <c r="M45" s="27" t="s">
        <v>110</v>
      </c>
      <c r="N45" s="27" t="s">
        <v>217</v>
      </c>
      <c r="O45" s="132" t="s">
        <v>607</v>
      </c>
    </row>
    <row r="46" spans="1:15" s="4" customFormat="1" ht="60">
      <c r="A46" s="151" t="s">
        <v>56</v>
      </c>
      <c r="B46" s="17"/>
      <c r="C46" s="17"/>
      <c r="D46" s="17"/>
      <c r="E46" s="17"/>
      <c r="F46" s="17"/>
      <c r="G46" s="62">
        <v>1.33</v>
      </c>
      <c r="H46" s="62" t="s">
        <v>101</v>
      </c>
      <c r="I46" s="69" t="s">
        <v>610</v>
      </c>
      <c r="J46" s="68" t="s">
        <v>279</v>
      </c>
      <c r="K46" s="27" t="s">
        <v>217</v>
      </c>
      <c r="L46" s="27" t="s">
        <v>412</v>
      </c>
      <c r="M46" s="27" t="s">
        <v>111</v>
      </c>
      <c r="N46" s="27" t="s">
        <v>217</v>
      </c>
      <c r="O46" s="132" t="s">
        <v>76</v>
      </c>
    </row>
    <row r="47" spans="1:15" s="4" customFormat="1" ht="105">
      <c r="A47" s="151" t="s">
        <v>12</v>
      </c>
      <c r="B47" s="17"/>
      <c r="C47" s="17"/>
      <c r="D47" s="17"/>
      <c r="E47" s="17"/>
      <c r="F47" s="17"/>
      <c r="G47" s="62">
        <v>1.33</v>
      </c>
      <c r="H47" s="62" t="s">
        <v>101</v>
      </c>
      <c r="I47" s="69" t="s">
        <v>611</v>
      </c>
      <c r="J47" s="68" t="s">
        <v>279</v>
      </c>
      <c r="K47" s="27" t="s">
        <v>217</v>
      </c>
      <c r="L47" s="27" t="s">
        <v>202</v>
      </c>
      <c r="M47" s="27" t="s">
        <v>612</v>
      </c>
      <c r="N47" s="27" t="s">
        <v>217</v>
      </c>
      <c r="O47" s="132" t="s">
        <v>608</v>
      </c>
    </row>
    <row r="48" spans="1:15" s="4" customFormat="1" ht="210">
      <c r="A48" s="151" t="s">
        <v>623</v>
      </c>
      <c r="B48" s="17"/>
      <c r="C48" s="17"/>
      <c r="D48" s="17"/>
      <c r="E48" s="17"/>
      <c r="F48" s="17"/>
      <c r="G48" s="62" t="s">
        <v>105</v>
      </c>
      <c r="H48" s="62" t="s">
        <v>101</v>
      </c>
      <c r="I48" s="69" t="s">
        <v>617</v>
      </c>
      <c r="J48" s="68" t="s">
        <v>279</v>
      </c>
      <c r="K48" s="27" t="s">
        <v>217</v>
      </c>
      <c r="L48" s="27" t="s">
        <v>618</v>
      </c>
      <c r="M48" s="27" t="s">
        <v>624</v>
      </c>
      <c r="N48" s="27" t="s">
        <v>217</v>
      </c>
      <c r="O48" s="132" t="s">
        <v>622</v>
      </c>
    </row>
    <row r="49" spans="1:15" s="5" customFormat="1" ht="409.6">
      <c r="A49" s="151" t="s">
        <v>209</v>
      </c>
      <c r="B49" s="17"/>
      <c r="C49" s="17"/>
      <c r="D49" s="17"/>
      <c r="E49" s="17"/>
      <c r="F49" s="17"/>
      <c r="G49" s="17" t="s">
        <v>105</v>
      </c>
      <c r="H49" s="17" t="s">
        <v>101</v>
      </c>
      <c r="I49" s="162" t="s">
        <v>625</v>
      </c>
      <c r="J49" s="68" t="s">
        <v>279</v>
      </c>
      <c r="K49" s="27" t="s">
        <v>217</v>
      </c>
      <c r="L49" s="27" t="s">
        <v>626</v>
      </c>
      <c r="M49" s="27" t="s">
        <v>648</v>
      </c>
      <c r="N49" s="27" t="s">
        <v>217</v>
      </c>
      <c r="O49" s="132"/>
    </row>
    <row r="50" spans="1:15" ht="75">
      <c r="A50" s="156" t="s">
        <v>32</v>
      </c>
      <c r="B50" s="19"/>
      <c r="C50" s="19"/>
      <c r="D50" s="19"/>
      <c r="E50" s="19"/>
      <c r="F50" s="19"/>
      <c r="G50" s="63">
        <v>1.5</v>
      </c>
      <c r="H50" s="63" t="s">
        <v>95</v>
      </c>
      <c r="I50" s="69" t="s">
        <v>627</v>
      </c>
      <c r="J50" s="69"/>
      <c r="K50" s="27"/>
      <c r="L50" s="27" t="s">
        <v>413</v>
      </c>
      <c r="M50" s="27" t="s">
        <v>107</v>
      </c>
      <c r="N50" s="27" t="s">
        <v>217</v>
      </c>
      <c r="O50" s="132"/>
    </row>
    <row r="51" spans="1:15" s="4" customFormat="1" ht="60">
      <c r="A51" s="156" t="s">
        <v>389</v>
      </c>
      <c r="B51" s="19"/>
      <c r="C51" s="19"/>
      <c r="D51" s="19"/>
      <c r="E51" s="19"/>
      <c r="F51" s="19"/>
      <c r="G51" s="19">
        <v>1.5</v>
      </c>
      <c r="H51" s="63" t="s">
        <v>95</v>
      </c>
      <c r="I51" s="69" t="s">
        <v>628</v>
      </c>
      <c r="J51" s="68" t="s">
        <v>279</v>
      </c>
      <c r="K51" s="27" t="s">
        <v>217</v>
      </c>
      <c r="L51" s="27" t="s">
        <v>629</v>
      </c>
      <c r="M51" s="27" t="s">
        <v>112</v>
      </c>
      <c r="N51" s="27" t="s">
        <v>217</v>
      </c>
      <c r="O51" s="132"/>
    </row>
    <row r="52" spans="1:15" ht="90">
      <c r="A52" s="156" t="s">
        <v>414</v>
      </c>
      <c r="B52" s="19"/>
      <c r="C52" s="19"/>
      <c r="D52" s="19"/>
      <c r="E52" s="19"/>
      <c r="F52" s="19"/>
      <c r="G52" s="63">
        <v>1.57</v>
      </c>
      <c r="H52" s="63" t="s">
        <v>95</v>
      </c>
      <c r="I52" s="69" t="s">
        <v>631</v>
      </c>
      <c r="J52" s="68" t="s">
        <v>279</v>
      </c>
      <c r="K52" s="27" t="s">
        <v>217</v>
      </c>
      <c r="L52" s="27" t="s">
        <v>415</v>
      </c>
      <c r="M52" s="27" t="s">
        <v>113</v>
      </c>
      <c r="N52" s="27" t="s">
        <v>217</v>
      </c>
      <c r="O52" s="132" t="s">
        <v>630</v>
      </c>
    </row>
    <row r="53" spans="1:15" ht="409.6">
      <c r="A53" s="157" t="s">
        <v>403</v>
      </c>
      <c r="B53" s="30"/>
      <c r="C53" s="30"/>
      <c r="D53" s="30"/>
      <c r="E53" s="30"/>
      <c r="F53" s="30"/>
      <c r="G53" s="63">
        <v>1.86</v>
      </c>
      <c r="H53" s="63" t="s">
        <v>95</v>
      </c>
      <c r="I53" s="162" t="s">
        <v>632</v>
      </c>
      <c r="J53" s="69"/>
      <c r="K53" s="27" t="s">
        <v>147</v>
      </c>
      <c r="L53" s="27" t="s">
        <v>640</v>
      </c>
      <c r="M53" s="27" t="s">
        <v>215</v>
      </c>
      <c r="N53" s="27" t="s">
        <v>217</v>
      </c>
      <c r="O53" s="132"/>
    </row>
    <row r="54" spans="1:15" ht="60">
      <c r="A54" s="157" t="s">
        <v>404</v>
      </c>
      <c r="B54" s="30"/>
      <c r="C54" s="30"/>
      <c r="D54" s="30"/>
      <c r="E54" s="30"/>
      <c r="F54" s="30"/>
      <c r="G54" s="63">
        <v>2</v>
      </c>
      <c r="H54" s="63" t="s">
        <v>95</v>
      </c>
      <c r="I54" s="65" t="s">
        <v>633</v>
      </c>
      <c r="J54" s="68" t="s">
        <v>279</v>
      </c>
      <c r="K54" s="27" t="s">
        <v>217</v>
      </c>
      <c r="L54" s="27" t="s">
        <v>416</v>
      </c>
      <c r="M54" s="27" t="s">
        <v>634</v>
      </c>
      <c r="N54" s="27" t="s">
        <v>217</v>
      </c>
      <c r="O54" s="132"/>
    </row>
    <row r="55" spans="1:15" s="5" customFormat="1" ht="60">
      <c r="A55" s="156" t="s">
        <v>635</v>
      </c>
      <c r="B55" s="19"/>
      <c r="C55" s="19"/>
      <c r="D55" s="19"/>
      <c r="E55" s="19"/>
      <c r="F55" s="19"/>
      <c r="G55" s="19" t="s">
        <v>105</v>
      </c>
      <c r="H55" s="63" t="s">
        <v>95</v>
      </c>
      <c r="I55" s="127" t="s">
        <v>653</v>
      </c>
      <c r="J55" s="68" t="s">
        <v>279</v>
      </c>
      <c r="K55" s="27" t="s">
        <v>217</v>
      </c>
      <c r="L55" s="27" t="s">
        <v>636</v>
      </c>
      <c r="M55" s="27" t="s">
        <v>637</v>
      </c>
      <c r="N55" s="27" t="s">
        <v>217</v>
      </c>
      <c r="O55" s="132"/>
    </row>
    <row r="56" spans="1:15" s="5" customFormat="1" ht="270">
      <c r="A56" s="156" t="s">
        <v>262</v>
      </c>
      <c r="B56" s="19"/>
      <c r="C56" s="19"/>
      <c r="D56" s="19"/>
      <c r="E56" s="19"/>
      <c r="F56" s="19"/>
      <c r="G56" s="19" t="s">
        <v>105</v>
      </c>
      <c r="H56" s="63" t="s">
        <v>95</v>
      </c>
      <c r="I56" s="69" t="s">
        <v>638</v>
      </c>
      <c r="J56" s="68" t="s">
        <v>279</v>
      </c>
      <c r="K56" s="27" t="s">
        <v>217</v>
      </c>
      <c r="L56" s="27" t="s">
        <v>642</v>
      </c>
      <c r="M56" s="27" t="s">
        <v>639</v>
      </c>
      <c r="N56" s="27" t="s">
        <v>217</v>
      </c>
      <c r="O56" s="132"/>
    </row>
    <row r="57" spans="1:15" s="5" customFormat="1" ht="75">
      <c r="A57" s="156" t="s">
        <v>263</v>
      </c>
      <c r="B57" s="19"/>
      <c r="C57" s="19"/>
      <c r="D57" s="19"/>
      <c r="E57" s="19"/>
      <c r="F57" s="19"/>
      <c r="G57" s="19" t="s">
        <v>105</v>
      </c>
      <c r="H57" s="63" t="s">
        <v>95</v>
      </c>
      <c r="I57" s="69" t="s">
        <v>641</v>
      </c>
      <c r="J57" s="68" t="s">
        <v>279</v>
      </c>
      <c r="K57" s="27" t="s">
        <v>217</v>
      </c>
      <c r="L57" s="27" t="s">
        <v>643</v>
      </c>
      <c r="M57" s="27" t="s">
        <v>644</v>
      </c>
      <c r="N57" s="27" t="s">
        <v>217</v>
      </c>
      <c r="O57" s="132"/>
    </row>
    <row r="58" spans="1:15" s="5" customFormat="1" ht="409.6">
      <c r="A58" s="156" t="s">
        <v>256</v>
      </c>
      <c r="B58" s="19"/>
      <c r="C58" s="19"/>
      <c r="D58" s="19"/>
      <c r="E58" s="19"/>
      <c r="F58" s="19"/>
      <c r="G58" s="19" t="s">
        <v>105</v>
      </c>
      <c r="H58" s="63" t="s">
        <v>95</v>
      </c>
      <c r="I58" s="65" t="s">
        <v>652</v>
      </c>
      <c r="J58" s="68" t="s">
        <v>279</v>
      </c>
      <c r="K58" s="27" t="s">
        <v>217</v>
      </c>
      <c r="L58" s="91" t="s">
        <v>417</v>
      </c>
      <c r="M58" s="91" t="s">
        <v>418</v>
      </c>
      <c r="N58" s="27" t="s">
        <v>217</v>
      </c>
      <c r="O58" s="155"/>
    </row>
    <row r="59" spans="1:15" s="5" customFormat="1" ht="105">
      <c r="A59" s="156" t="s">
        <v>257</v>
      </c>
      <c r="B59" s="19"/>
      <c r="C59" s="19"/>
      <c r="D59" s="19"/>
      <c r="E59" s="19"/>
      <c r="F59" s="19"/>
      <c r="G59" s="19" t="s">
        <v>105</v>
      </c>
      <c r="H59" s="63" t="s">
        <v>95</v>
      </c>
      <c r="I59" s="65" t="s">
        <v>650</v>
      </c>
      <c r="J59" s="68" t="s">
        <v>279</v>
      </c>
      <c r="K59" s="27" t="s">
        <v>217</v>
      </c>
      <c r="L59" s="91" t="s">
        <v>649</v>
      </c>
      <c r="M59" s="91" t="s">
        <v>419</v>
      </c>
      <c r="N59" s="27" t="s">
        <v>217</v>
      </c>
      <c r="O59" s="155"/>
    </row>
    <row r="60" spans="1:15" s="5" customFormat="1" ht="255">
      <c r="A60" s="156" t="s">
        <v>258</v>
      </c>
      <c r="B60" s="19"/>
      <c r="C60" s="19"/>
      <c r="D60" s="19"/>
      <c r="E60" s="19"/>
      <c r="F60" s="19"/>
      <c r="G60" s="19" t="s">
        <v>105</v>
      </c>
      <c r="H60" s="63" t="s">
        <v>95</v>
      </c>
      <c r="I60" s="65" t="s">
        <v>651</v>
      </c>
      <c r="J60" s="68" t="s">
        <v>279</v>
      </c>
      <c r="K60" s="27" t="s">
        <v>217</v>
      </c>
      <c r="L60" s="91" t="s">
        <v>654</v>
      </c>
      <c r="M60" s="91" t="s">
        <v>420</v>
      </c>
      <c r="N60" s="27" t="s">
        <v>217</v>
      </c>
      <c r="O60" s="155"/>
    </row>
    <row r="61" spans="1:15" s="4" customFormat="1" ht="14.25" customHeight="1">
      <c r="A61" s="196" t="s">
        <v>13</v>
      </c>
      <c r="B61" s="197"/>
      <c r="C61" s="197"/>
      <c r="D61" s="197"/>
      <c r="E61" s="197"/>
      <c r="F61" s="197"/>
      <c r="G61" s="197"/>
      <c r="H61" s="197"/>
      <c r="I61" s="197"/>
      <c r="J61" s="197"/>
      <c r="K61" s="197"/>
      <c r="L61" s="197"/>
      <c r="M61" s="197"/>
      <c r="N61" s="197"/>
      <c r="O61" s="154"/>
    </row>
    <row r="62" spans="1:15" s="6" customFormat="1" ht="195">
      <c r="A62" s="151" t="s">
        <v>277</v>
      </c>
      <c r="B62" s="17"/>
      <c r="C62" s="17"/>
      <c r="D62" s="17"/>
      <c r="E62" s="17"/>
      <c r="F62" s="17"/>
      <c r="G62" s="62">
        <v>1.17</v>
      </c>
      <c r="H62" s="64" t="s">
        <v>101</v>
      </c>
      <c r="I62" s="69" t="s">
        <v>655</v>
      </c>
      <c r="J62" s="69" t="s">
        <v>276</v>
      </c>
      <c r="K62" s="27" t="s">
        <v>847</v>
      </c>
      <c r="L62" s="27" t="s">
        <v>873</v>
      </c>
      <c r="M62" s="27" t="s">
        <v>217</v>
      </c>
      <c r="N62" s="27" t="s">
        <v>217</v>
      </c>
      <c r="O62" s="132"/>
    </row>
    <row r="63" spans="1:15" s="6" customFormat="1" ht="120">
      <c r="A63" s="151" t="s">
        <v>874</v>
      </c>
      <c r="B63" s="17"/>
      <c r="C63" s="17"/>
      <c r="D63" s="17"/>
      <c r="E63" s="17"/>
      <c r="F63" s="17"/>
      <c r="G63" s="62" t="s">
        <v>105</v>
      </c>
      <c r="H63" s="64" t="s">
        <v>101</v>
      </c>
      <c r="I63" s="69" t="s">
        <v>846</v>
      </c>
      <c r="J63" s="69"/>
      <c r="K63" s="27" t="s">
        <v>872</v>
      </c>
      <c r="L63" s="27" t="s">
        <v>877</v>
      </c>
      <c r="M63" s="27"/>
      <c r="N63" s="27" t="s">
        <v>217</v>
      </c>
      <c r="O63" s="132"/>
    </row>
    <row r="64" spans="1:15" s="6" customFormat="1" ht="75">
      <c r="A64" s="151" t="s">
        <v>875</v>
      </c>
      <c r="B64" s="17"/>
      <c r="C64" s="17"/>
      <c r="D64" s="17"/>
      <c r="E64" s="17"/>
      <c r="F64" s="17"/>
      <c r="G64" s="62" t="s">
        <v>105</v>
      </c>
      <c r="H64" s="64" t="s">
        <v>101</v>
      </c>
      <c r="I64" s="69" t="s">
        <v>876</v>
      </c>
      <c r="J64" s="69"/>
      <c r="K64" s="27"/>
      <c r="L64" s="27" t="s">
        <v>878</v>
      </c>
      <c r="M64" s="27"/>
      <c r="N64" s="27"/>
      <c r="O64" s="132"/>
    </row>
    <row r="65" spans="1:15" s="6" customFormat="1" ht="60">
      <c r="A65" s="151" t="s">
        <v>264</v>
      </c>
      <c r="B65" s="17"/>
      <c r="C65" s="17"/>
      <c r="D65" s="17"/>
      <c r="E65" s="17"/>
      <c r="F65" s="17"/>
      <c r="G65" s="62">
        <v>1.17</v>
      </c>
      <c r="H65" s="64" t="s">
        <v>101</v>
      </c>
      <c r="I65" s="69" t="s">
        <v>657</v>
      </c>
      <c r="J65" s="69"/>
      <c r="K65" s="27" t="s">
        <v>817</v>
      </c>
      <c r="L65" s="27" t="s">
        <v>908</v>
      </c>
      <c r="M65" s="27" t="s">
        <v>217</v>
      </c>
      <c r="N65" s="27" t="s">
        <v>217</v>
      </c>
      <c r="O65" s="132"/>
    </row>
    <row r="66" spans="1:15" s="6" customFormat="1" ht="150">
      <c r="A66" s="151" t="s">
        <v>120</v>
      </c>
      <c r="B66" s="17"/>
      <c r="C66" s="17"/>
      <c r="D66" s="17"/>
      <c r="E66" s="17"/>
      <c r="F66" s="17"/>
      <c r="G66" s="62">
        <v>1.17</v>
      </c>
      <c r="H66" s="64" t="s">
        <v>101</v>
      </c>
      <c r="I66" s="69" t="s">
        <v>658</v>
      </c>
      <c r="J66" s="69"/>
      <c r="K66" s="84" t="s">
        <v>816</v>
      </c>
      <c r="L66" s="84" t="s">
        <v>815</v>
      </c>
      <c r="M66" s="27" t="s">
        <v>217</v>
      </c>
      <c r="N66" s="27" t="s">
        <v>217</v>
      </c>
      <c r="O66" s="132"/>
    </row>
    <row r="67" spans="1:15" s="6" customFormat="1" ht="135">
      <c r="A67" s="151" t="s">
        <v>903</v>
      </c>
      <c r="B67" s="17"/>
      <c r="C67" s="17"/>
      <c r="D67" s="17"/>
      <c r="E67" s="17"/>
      <c r="F67" s="17"/>
      <c r="G67" s="62">
        <v>1.17</v>
      </c>
      <c r="H67" s="64" t="s">
        <v>101</v>
      </c>
      <c r="I67" s="69" t="s">
        <v>904</v>
      </c>
      <c r="J67" s="69"/>
      <c r="K67" s="84" t="s">
        <v>818</v>
      </c>
      <c r="L67" s="84" t="s">
        <v>907</v>
      </c>
      <c r="M67" s="27" t="s">
        <v>905</v>
      </c>
      <c r="N67" s="27" t="s">
        <v>217</v>
      </c>
      <c r="O67" s="132"/>
    </row>
    <row r="68" spans="1:15" s="6" customFormat="1" ht="60">
      <c r="A68" s="151" t="s">
        <v>265</v>
      </c>
      <c r="B68" s="17"/>
      <c r="C68" s="17"/>
      <c r="D68" s="17"/>
      <c r="E68" s="17"/>
      <c r="F68" s="17"/>
      <c r="G68" s="62">
        <v>1.17</v>
      </c>
      <c r="H68" s="64" t="s">
        <v>101</v>
      </c>
      <c r="I68" s="69" t="s">
        <v>656</v>
      </c>
      <c r="J68" s="69"/>
      <c r="K68" s="27" t="s">
        <v>215</v>
      </c>
      <c r="L68" s="27" t="s">
        <v>215</v>
      </c>
      <c r="M68" s="27" t="s">
        <v>217</v>
      </c>
      <c r="N68" s="27" t="s">
        <v>217</v>
      </c>
      <c r="O68" s="132"/>
    </row>
    <row r="69" spans="1:15" s="6" customFormat="1" ht="210">
      <c r="A69" s="151" t="s">
        <v>18</v>
      </c>
      <c r="B69" s="17"/>
      <c r="C69" s="17"/>
      <c r="D69" s="17"/>
      <c r="E69" s="17"/>
      <c r="F69" s="17"/>
      <c r="G69" s="62">
        <v>1.17</v>
      </c>
      <c r="H69" s="64" t="s">
        <v>101</v>
      </c>
      <c r="I69" s="69" t="s">
        <v>834</v>
      </c>
      <c r="J69" s="69"/>
      <c r="K69" s="27" t="s">
        <v>659</v>
      </c>
      <c r="L69" s="84" t="s">
        <v>898</v>
      </c>
      <c r="M69" s="27" t="s">
        <v>899</v>
      </c>
      <c r="N69" s="27" t="s">
        <v>217</v>
      </c>
      <c r="O69" s="132"/>
    </row>
    <row r="70" spans="1:15" s="6" customFormat="1" ht="75">
      <c r="A70" s="151" t="s">
        <v>661</v>
      </c>
      <c r="B70" s="17"/>
      <c r="C70" s="17"/>
      <c r="D70" s="17"/>
      <c r="E70" s="17"/>
      <c r="F70" s="17"/>
      <c r="G70" s="62">
        <v>1.17</v>
      </c>
      <c r="H70" s="64" t="s">
        <v>101</v>
      </c>
      <c r="I70" s="69" t="s">
        <v>835</v>
      </c>
      <c r="J70" s="69"/>
      <c r="K70" s="27" t="s">
        <v>215</v>
      </c>
      <c r="L70" s="27" t="s">
        <v>215</v>
      </c>
      <c r="M70" s="27" t="s">
        <v>217</v>
      </c>
      <c r="N70" s="27" t="s">
        <v>217</v>
      </c>
      <c r="O70" s="132"/>
    </row>
    <row r="71" spans="1:15" s="6" customFormat="1" ht="409" customHeight="1">
      <c r="A71" s="151" t="s">
        <v>867</v>
      </c>
      <c r="B71" s="17"/>
      <c r="C71" s="17"/>
      <c r="D71" s="17"/>
      <c r="E71" s="17"/>
      <c r="F71" s="17"/>
      <c r="G71" s="17">
        <v>1.17</v>
      </c>
      <c r="H71" s="64" t="s">
        <v>101</v>
      </c>
      <c r="I71" s="69" t="s">
        <v>866</v>
      </c>
      <c r="J71" s="69"/>
      <c r="K71" s="140" t="s">
        <v>848</v>
      </c>
      <c r="L71" s="27" t="s">
        <v>869</v>
      </c>
      <c r="M71" s="27" t="s">
        <v>868</v>
      </c>
      <c r="N71" s="27" t="s">
        <v>217</v>
      </c>
      <c r="O71" s="132"/>
    </row>
    <row r="72" spans="1:15" s="6" customFormat="1" ht="120">
      <c r="A72" s="151" t="s">
        <v>863</v>
      </c>
      <c r="B72" s="17"/>
      <c r="C72" s="17"/>
      <c r="D72" s="17"/>
      <c r="E72" s="17"/>
      <c r="F72" s="17"/>
      <c r="G72" s="17" t="s">
        <v>105</v>
      </c>
      <c r="H72" s="64" t="s">
        <v>879</v>
      </c>
      <c r="I72" s="69" t="s">
        <v>864</v>
      </c>
      <c r="J72" s="69"/>
      <c r="K72" s="140"/>
      <c r="L72" s="27" t="s">
        <v>865</v>
      </c>
      <c r="M72" s="27"/>
      <c r="N72" s="27" t="s">
        <v>217</v>
      </c>
      <c r="O72" s="132"/>
    </row>
    <row r="73" spans="1:15" s="139" customFormat="1" ht="120">
      <c r="A73" s="158" t="s">
        <v>824</v>
      </c>
      <c r="B73" s="136"/>
      <c r="C73" s="136"/>
      <c r="D73" s="136"/>
      <c r="E73" s="136"/>
      <c r="F73" s="136"/>
      <c r="G73" s="137">
        <v>1.2</v>
      </c>
      <c r="H73" s="138" t="s">
        <v>101</v>
      </c>
      <c r="I73" s="135" t="s">
        <v>836</v>
      </c>
      <c r="J73" s="135"/>
      <c r="K73" s="27" t="s">
        <v>825</v>
      </c>
      <c r="L73" s="191" t="s">
        <v>886</v>
      </c>
      <c r="M73" s="140" t="s">
        <v>538</v>
      </c>
      <c r="N73" s="27" t="s">
        <v>217</v>
      </c>
      <c r="O73" s="167"/>
    </row>
    <row r="74" spans="1:15" s="139" customFormat="1" ht="60">
      <c r="A74" s="158" t="s">
        <v>827</v>
      </c>
      <c r="B74" s="136"/>
      <c r="C74" s="136"/>
      <c r="D74" s="136"/>
      <c r="E74" s="136"/>
      <c r="F74" s="136"/>
      <c r="G74" s="137" t="s">
        <v>105</v>
      </c>
      <c r="H74" s="138" t="s">
        <v>101</v>
      </c>
      <c r="I74" s="135" t="s">
        <v>833</v>
      </c>
      <c r="J74" s="135"/>
      <c r="K74" s="27" t="s">
        <v>828</v>
      </c>
      <c r="L74" s="140" t="s">
        <v>887</v>
      </c>
      <c r="M74" s="140"/>
      <c r="N74" s="27" t="s">
        <v>217</v>
      </c>
      <c r="O74" s="167"/>
    </row>
    <row r="75" spans="1:15" s="6" customFormat="1" ht="356">
      <c r="A75" s="151" t="s">
        <v>11</v>
      </c>
      <c r="B75" s="17"/>
      <c r="C75" s="17"/>
      <c r="D75" s="17"/>
      <c r="E75" s="17"/>
      <c r="F75" s="17"/>
      <c r="G75" s="62">
        <v>1.2</v>
      </c>
      <c r="H75" s="64" t="s">
        <v>101</v>
      </c>
      <c r="I75" s="69" t="s">
        <v>663</v>
      </c>
      <c r="J75" s="69" t="s">
        <v>278</v>
      </c>
      <c r="K75" s="27" t="s">
        <v>668</v>
      </c>
      <c r="L75" s="27" t="s">
        <v>662</v>
      </c>
      <c r="M75" s="27" t="s">
        <v>421</v>
      </c>
      <c r="N75" s="27" t="s">
        <v>217</v>
      </c>
      <c r="O75" s="132"/>
    </row>
    <row r="76" spans="1:15" s="6" customFormat="1" ht="409.6">
      <c r="A76" s="151" t="s">
        <v>83</v>
      </c>
      <c r="B76" s="17"/>
      <c r="C76" s="17"/>
      <c r="D76" s="17"/>
      <c r="E76" s="17"/>
      <c r="F76" s="17"/>
      <c r="G76" s="62">
        <v>1.2</v>
      </c>
      <c r="H76" s="64" t="s">
        <v>101</v>
      </c>
      <c r="I76" s="69" t="s">
        <v>664</v>
      </c>
      <c r="J76" s="69"/>
      <c r="K76" s="27" t="s">
        <v>665</v>
      </c>
      <c r="L76" s="27" t="s">
        <v>666</v>
      </c>
      <c r="M76" s="168"/>
      <c r="N76" s="27" t="s">
        <v>217</v>
      </c>
      <c r="O76" s="132"/>
    </row>
    <row r="77" spans="1:15" s="6" customFormat="1" ht="255">
      <c r="A77" s="151" t="s">
        <v>671</v>
      </c>
      <c r="B77" s="17"/>
      <c r="C77" s="17"/>
      <c r="D77" s="17"/>
      <c r="E77" s="17"/>
      <c r="F77" s="17"/>
      <c r="G77" s="62">
        <v>1.2</v>
      </c>
      <c r="H77" s="64" t="s">
        <v>101</v>
      </c>
      <c r="I77" s="69" t="s">
        <v>667</v>
      </c>
      <c r="J77" s="69"/>
      <c r="K77" s="27" t="s">
        <v>669</v>
      </c>
      <c r="L77" s="27" t="s">
        <v>670</v>
      </c>
      <c r="M77" s="27"/>
      <c r="N77" s="27" t="s">
        <v>217</v>
      </c>
      <c r="O77" s="132"/>
    </row>
    <row r="78" spans="1:15" s="6" customFormat="1" ht="409.6">
      <c r="A78" s="151" t="s">
        <v>84</v>
      </c>
      <c r="B78" s="17"/>
      <c r="C78" s="17"/>
      <c r="D78" s="17"/>
      <c r="E78" s="17"/>
      <c r="F78" s="17"/>
      <c r="G78" s="62">
        <v>1.33</v>
      </c>
      <c r="H78" s="64" t="s">
        <v>101</v>
      </c>
      <c r="I78" s="69" t="s">
        <v>832</v>
      </c>
      <c r="J78" s="69"/>
      <c r="K78" s="27" t="s">
        <v>845</v>
      </c>
      <c r="L78" s="27" t="s">
        <v>885</v>
      </c>
      <c r="M78" s="27" t="s">
        <v>843</v>
      </c>
      <c r="N78" s="27" t="s">
        <v>217</v>
      </c>
      <c r="O78" s="132"/>
    </row>
    <row r="79" spans="1:15" s="6" customFormat="1" ht="409.6">
      <c r="A79" s="151" t="s">
        <v>840</v>
      </c>
      <c r="B79" s="17"/>
      <c r="C79" s="17"/>
      <c r="D79" s="17"/>
      <c r="E79" s="17"/>
      <c r="F79" s="17"/>
      <c r="G79" s="62">
        <v>1.33</v>
      </c>
      <c r="H79" s="64" t="s">
        <v>101</v>
      </c>
      <c r="I79" s="69" t="s">
        <v>841</v>
      </c>
      <c r="J79" s="69"/>
      <c r="K79" s="27"/>
      <c r="L79" s="27" t="s">
        <v>884</v>
      </c>
      <c r="M79" s="27"/>
      <c r="N79" s="27" t="s">
        <v>217</v>
      </c>
      <c r="O79" s="132"/>
    </row>
    <row r="80" spans="1:15" s="6" customFormat="1" ht="135">
      <c r="A80" s="151" t="s">
        <v>839</v>
      </c>
      <c r="B80" s="17"/>
      <c r="C80" s="17"/>
      <c r="D80" s="17"/>
      <c r="E80" s="17"/>
      <c r="F80" s="17"/>
      <c r="G80" s="62">
        <v>1.33</v>
      </c>
      <c r="H80" s="64" t="s">
        <v>101</v>
      </c>
      <c r="I80" s="69" t="s">
        <v>837</v>
      </c>
      <c r="J80" s="69"/>
      <c r="K80" s="27" t="s">
        <v>831</v>
      </c>
      <c r="L80" s="27" t="s">
        <v>883</v>
      </c>
      <c r="M80" s="27" t="s">
        <v>842</v>
      </c>
      <c r="N80" s="27" t="s">
        <v>217</v>
      </c>
      <c r="O80" s="132"/>
    </row>
    <row r="81" spans="1:21" s="6" customFormat="1" ht="105">
      <c r="A81" s="151" t="s">
        <v>838</v>
      </c>
      <c r="B81" s="17"/>
      <c r="C81" s="17"/>
      <c r="D81" s="17"/>
      <c r="E81" s="17"/>
      <c r="F81" s="17"/>
      <c r="G81" s="62" t="s">
        <v>105</v>
      </c>
      <c r="H81" s="64" t="s">
        <v>101</v>
      </c>
      <c r="I81" s="69" t="s">
        <v>679</v>
      </c>
      <c r="J81" s="69"/>
      <c r="K81" s="27" t="s">
        <v>844</v>
      </c>
      <c r="L81" s="27" t="s">
        <v>882</v>
      </c>
      <c r="M81" s="27" t="s">
        <v>215</v>
      </c>
      <c r="N81" s="27" t="s">
        <v>217</v>
      </c>
      <c r="O81" s="132"/>
    </row>
    <row r="82" spans="1:21" s="6" customFormat="1" ht="342">
      <c r="A82" s="151" t="s">
        <v>82</v>
      </c>
      <c r="B82" s="17"/>
      <c r="C82" s="17"/>
      <c r="D82" s="17"/>
      <c r="E82" s="17"/>
      <c r="F82" s="17"/>
      <c r="G82" s="62">
        <v>1.33</v>
      </c>
      <c r="H82" s="64" t="s">
        <v>101</v>
      </c>
      <c r="I82" s="69" t="s">
        <v>821</v>
      </c>
      <c r="J82" s="69"/>
      <c r="K82" s="27" t="s">
        <v>820</v>
      </c>
      <c r="L82" s="27" t="s">
        <v>897</v>
      </c>
      <c r="M82" s="27" t="s">
        <v>896</v>
      </c>
      <c r="N82" s="27" t="s">
        <v>217</v>
      </c>
      <c r="O82" s="132"/>
    </row>
    <row r="83" spans="1:21" s="6" customFormat="1" ht="409.6">
      <c r="A83" s="151" t="s">
        <v>16</v>
      </c>
      <c r="B83" s="17"/>
      <c r="C83" s="17"/>
      <c r="D83" s="17"/>
      <c r="E83" s="17"/>
      <c r="F83" s="17"/>
      <c r="G83" s="62">
        <v>1.33</v>
      </c>
      <c r="H83" s="64" t="s">
        <v>101</v>
      </c>
      <c r="I83" s="69" t="s">
        <v>672</v>
      </c>
      <c r="J83" s="69"/>
      <c r="K83" s="27" t="s">
        <v>819</v>
      </c>
      <c r="L83" s="27" t="s">
        <v>901</v>
      </c>
      <c r="M83" s="27" t="s">
        <v>688</v>
      </c>
      <c r="N83" s="27" t="s">
        <v>217</v>
      </c>
      <c r="O83" s="132"/>
    </row>
    <row r="84" spans="1:21" s="6" customFormat="1" ht="270">
      <c r="A84" s="151" t="s">
        <v>1</v>
      </c>
      <c r="B84" s="17"/>
      <c r="C84" s="17"/>
      <c r="D84" s="17"/>
      <c r="E84" s="17"/>
      <c r="F84" s="17"/>
      <c r="G84" s="62">
        <v>1.4</v>
      </c>
      <c r="H84" s="64" t="s">
        <v>101</v>
      </c>
      <c r="I84" s="69" t="s">
        <v>673</v>
      </c>
      <c r="J84" s="69"/>
      <c r="K84" s="27" t="s">
        <v>855</v>
      </c>
      <c r="L84" s="27" t="s">
        <v>856</v>
      </c>
      <c r="M84" s="27" t="s">
        <v>674</v>
      </c>
      <c r="N84" s="27" t="s">
        <v>217</v>
      </c>
      <c r="O84" s="132"/>
    </row>
    <row r="85" spans="1:21" s="6" customFormat="1" ht="328">
      <c r="A85" s="151" t="s">
        <v>88</v>
      </c>
      <c r="B85" s="17"/>
      <c r="C85" s="17"/>
      <c r="D85" s="17"/>
      <c r="E85" s="17"/>
      <c r="F85" s="17"/>
      <c r="G85" s="62">
        <v>1.4</v>
      </c>
      <c r="H85" s="64" t="s">
        <v>101</v>
      </c>
      <c r="I85" s="69" t="s">
        <v>675</v>
      </c>
      <c r="J85" s="69"/>
      <c r="K85" s="27" t="s">
        <v>676</v>
      </c>
      <c r="L85" s="27" t="s">
        <v>881</v>
      </c>
      <c r="M85" s="27" t="s">
        <v>880</v>
      </c>
      <c r="N85" s="27" t="s">
        <v>217</v>
      </c>
      <c r="O85" s="132"/>
      <c r="P85" s="5"/>
      <c r="Q85" s="5"/>
      <c r="R85" s="5"/>
      <c r="S85" s="5"/>
      <c r="T85" s="5"/>
      <c r="U85" s="5"/>
    </row>
    <row r="86" spans="1:21" s="6" customFormat="1" ht="150">
      <c r="A86" s="156" t="s">
        <v>266</v>
      </c>
      <c r="B86" s="19"/>
      <c r="C86" s="19"/>
      <c r="D86" s="19"/>
      <c r="E86" s="19"/>
      <c r="F86" s="19"/>
      <c r="G86" s="63" t="s">
        <v>105</v>
      </c>
      <c r="H86" s="63" t="s">
        <v>159</v>
      </c>
      <c r="I86" s="69" t="s">
        <v>681</v>
      </c>
      <c r="J86" s="69"/>
      <c r="K86" s="27" t="s">
        <v>215</v>
      </c>
      <c r="L86" s="84" t="s">
        <v>900</v>
      </c>
      <c r="M86" s="163" t="s">
        <v>687</v>
      </c>
      <c r="N86" s="27" t="s">
        <v>217</v>
      </c>
      <c r="O86" s="132"/>
      <c r="P86" s="5"/>
      <c r="Q86" s="5"/>
      <c r="R86" s="5"/>
      <c r="S86" s="5"/>
      <c r="T86" s="5"/>
      <c r="U86" s="5"/>
    </row>
    <row r="87" spans="1:21" s="6" customFormat="1" ht="409.6">
      <c r="A87" s="156" t="s">
        <v>144</v>
      </c>
      <c r="B87" s="19"/>
      <c r="C87" s="19"/>
      <c r="D87" s="19"/>
      <c r="E87" s="19"/>
      <c r="F87" s="19"/>
      <c r="G87" s="63">
        <v>1.6</v>
      </c>
      <c r="H87" s="63" t="s">
        <v>95</v>
      </c>
      <c r="I87" s="69" t="s">
        <v>682</v>
      </c>
      <c r="J87" s="69"/>
      <c r="K87" s="27" t="s">
        <v>684</v>
      </c>
      <c r="L87" s="27" t="s">
        <v>685</v>
      </c>
      <c r="M87" s="27" t="s">
        <v>683</v>
      </c>
      <c r="N87" s="27" t="s">
        <v>217</v>
      </c>
      <c r="O87" s="132"/>
    </row>
    <row r="88" spans="1:21" s="6" customFormat="1" ht="314">
      <c r="A88" s="156" t="s">
        <v>677</v>
      </c>
      <c r="B88" s="19"/>
      <c r="C88" s="19"/>
      <c r="D88" s="19"/>
      <c r="E88" s="19"/>
      <c r="F88" s="19"/>
      <c r="G88" s="63">
        <v>1.6</v>
      </c>
      <c r="H88" s="63" t="s">
        <v>95</v>
      </c>
      <c r="I88" s="69" t="s">
        <v>678</v>
      </c>
      <c r="J88" s="69"/>
      <c r="K88" s="27" t="s">
        <v>686</v>
      </c>
      <c r="L88" s="27" t="s">
        <v>870</v>
      </c>
      <c r="M88" s="27" t="s">
        <v>215</v>
      </c>
      <c r="N88" s="27" t="s">
        <v>217</v>
      </c>
      <c r="O88" s="132"/>
    </row>
    <row r="89" spans="1:21" s="6" customFormat="1" ht="409.6">
      <c r="A89" s="156" t="s">
        <v>692</v>
      </c>
      <c r="B89" s="19"/>
      <c r="C89" s="19"/>
      <c r="D89" s="19"/>
      <c r="E89" s="19"/>
      <c r="F89" s="19"/>
      <c r="G89" s="63">
        <v>1.67</v>
      </c>
      <c r="H89" s="63" t="s">
        <v>95</v>
      </c>
      <c r="I89" s="165" t="s">
        <v>690</v>
      </c>
      <c r="J89" s="70"/>
      <c r="K89" s="27" t="s">
        <v>849</v>
      </c>
      <c r="L89" s="27" t="s">
        <v>862</v>
      </c>
      <c r="M89" s="27" t="s">
        <v>861</v>
      </c>
      <c r="N89" s="27" t="s">
        <v>217</v>
      </c>
      <c r="O89" s="132"/>
    </row>
    <row r="90" spans="1:21" s="6" customFormat="1" ht="255">
      <c r="A90" s="156" t="s">
        <v>121</v>
      </c>
      <c r="B90" s="19"/>
      <c r="C90" s="19"/>
      <c r="D90" s="19"/>
      <c r="E90" s="19"/>
      <c r="F90" s="19"/>
      <c r="G90" s="63">
        <v>1.67</v>
      </c>
      <c r="H90" s="63" t="s">
        <v>95</v>
      </c>
      <c r="I90" s="69" t="s">
        <v>691</v>
      </c>
      <c r="J90" s="69"/>
      <c r="K90" s="84" t="s">
        <v>693</v>
      </c>
      <c r="L90" s="27" t="s">
        <v>694</v>
      </c>
      <c r="M90" s="27" t="s">
        <v>215</v>
      </c>
      <c r="N90" s="27" t="s">
        <v>217</v>
      </c>
      <c r="O90" s="132"/>
    </row>
    <row r="91" spans="1:21" s="171" customFormat="1" ht="409.6">
      <c r="A91" s="156" t="s">
        <v>22</v>
      </c>
      <c r="B91" s="19"/>
      <c r="C91" s="19"/>
      <c r="D91" s="19"/>
      <c r="E91" s="19"/>
      <c r="F91" s="19"/>
      <c r="G91" s="63">
        <v>1.8</v>
      </c>
      <c r="H91" s="63" t="s">
        <v>95</v>
      </c>
      <c r="I91" s="165" t="s">
        <v>695</v>
      </c>
      <c r="J91" s="170"/>
      <c r="K91" s="27" t="s">
        <v>696</v>
      </c>
      <c r="L91" s="27" t="s">
        <v>859</v>
      </c>
      <c r="M91" s="27" t="s">
        <v>860</v>
      </c>
      <c r="N91" s="27" t="s">
        <v>217</v>
      </c>
      <c r="O91" s="132"/>
    </row>
    <row r="92" spans="1:21" s="171" customFormat="1" ht="409.6">
      <c r="A92" s="156" t="s">
        <v>889</v>
      </c>
      <c r="B92" s="19"/>
      <c r="C92" s="19"/>
      <c r="D92" s="19"/>
      <c r="E92" s="19"/>
      <c r="F92" s="19"/>
      <c r="G92" s="63">
        <v>2</v>
      </c>
      <c r="H92" s="63" t="s">
        <v>95</v>
      </c>
      <c r="I92" s="69" t="s">
        <v>823</v>
      </c>
      <c r="J92" s="69"/>
      <c r="K92" s="27" t="s">
        <v>697</v>
      </c>
      <c r="L92" s="27" t="s">
        <v>894</v>
      </c>
      <c r="M92" s="27" t="s">
        <v>892</v>
      </c>
      <c r="N92" s="27" t="s">
        <v>217</v>
      </c>
      <c r="O92" s="132"/>
    </row>
    <row r="93" spans="1:21" s="171" customFormat="1" ht="210">
      <c r="A93" s="156" t="s">
        <v>888</v>
      </c>
      <c r="B93" s="19"/>
      <c r="C93" s="19"/>
      <c r="D93" s="19"/>
      <c r="E93" s="19"/>
      <c r="F93" s="19"/>
      <c r="G93" s="63" t="s">
        <v>105</v>
      </c>
      <c r="H93" s="63"/>
      <c r="I93" s="69" t="s">
        <v>891</v>
      </c>
      <c r="J93" s="69"/>
      <c r="K93" s="27"/>
      <c r="L93" s="27" t="s">
        <v>895</v>
      </c>
      <c r="M93" s="27" t="s">
        <v>893</v>
      </c>
      <c r="N93" s="27" t="s">
        <v>217</v>
      </c>
      <c r="O93" s="132"/>
    </row>
    <row r="94" spans="1:21" s="171" customFormat="1" ht="105">
      <c r="A94" s="156" t="s">
        <v>829</v>
      </c>
      <c r="B94" s="19"/>
      <c r="C94" s="19"/>
      <c r="D94" s="19"/>
      <c r="E94" s="19"/>
      <c r="F94" s="19"/>
      <c r="G94" s="63" t="s">
        <v>105</v>
      </c>
      <c r="H94" s="63"/>
      <c r="I94" s="69" t="s">
        <v>890</v>
      </c>
      <c r="J94" s="69"/>
      <c r="K94" s="27" t="s">
        <v>830</v>
      </c>
      <c r="L94" s="27"/>
      <c r="M94" s="27"/>
      <c r="N94" s="27" t="s">
        <v>217</v>
      </c>
      <c r="O94" s="132"/>
    </row>
    <row r="95" spans="1:21" s="171" customFormat="1" ht="195">
      <c r="A95" s="156" t="s">
        <v>536</v>
      </c>
      <c r="B95" s="19"/>
      <c r="C95" s="19"/>
      <c r="D95" s="19"/>
      <c r="E95" s="19"/>
      <c r="F95" s="19"/>
      <c r="G95" s="63" t="s">
        <v>105</v>
      </c>
      <c r="H95" s="63"/>
      <c r="I95" s="69" t="s">
        <v>537</v>
      </c>
      <c r="J95" s="69"/>
      <c r="K95" s="27" t="s">
        <v>826</v>
      </c>
      <c r="L95" s="27" t="s">
        <v>822</v>
      </c>
      <c r="M95" s="27" t="s">
        <v>902</v>
      </c>
      <c r="N95" s="27" t="s">
        <v>217</v>
      </c>
      <c r="O95" s="132"/>
    </row>
    <row r="96" spans="1:21" s="171" customFormat="1" ht="370">
      <c r="A96" s="185" t="s">
        <v>850</v>
      </c>
      <c r="B96" s="186"/>
      <c r="C96" s="186"/>
      <c r="D96" s="186"/>
      <c r="E96" s="186"/>
      <c r="F96" s="186"/>
      <c r="G96" s="187" t="s">
        <v>105</v>
      </c>
      <c r="H96" s="187" t="s">
        <v>95</v>
      </c>
      <c r="I96" s="188" t="s">
        <v>852</v>
      </c>
      <c r="J96" s="188"/>
      <c r="K96" s="189" t="s">
        <v>854</v>
      </c>
      <c r="L96" s="189" t="s">
        <v>858</v>
      </c>
      <c r="M96" s="189" t="s">
        <v>857</v>
      </c>
      <c r="N96" s="189" t="s">
        <v>217</v>
      </c>
      <c r="O96" s="190"/>
    </row>
    <row r="97" spans="1:15" s="171" customFormat="1" ht="46" thickBot="1">
      <c r="A97" s="159" t="s">
        <v>17</v>
      </c>
      <c r="B97" s="160"/>
      <c r="C97" s="160"/>
      <c r="D97" s="160"/>
      <c r="E97" s="160"/>
      <c r="F97" s="160"/>
      <c r="G97" s="161">
        <v>2.2000000000000002</v>
      </c>
      <c r="H97" s="161" t="s">
        <v>95</v>
      </c>
      <c r="I97" s="133" t="s">
        <v>851</v>
      </c>
      <c r="J97" s="133"/>
      <c r="K97" s="129" t="s">
        <v>853</v>
      </c>
      <c r="L97" s="129" t="s">
        <v>871</v>
      </c>
      <c r="M97" s="164" t="s">
        <v>689</v>
      </c>
      <c r="N97" s="129" t="s">
        <v>217</v>
      </c>
      <c r="O97" s="169"/>
    </row>
    <row r="98" spans="1:15">
      <c r="A98" s="35"/>
      <c r="B98" s="35"/>
      <c r="C98" s="35"/>
      <c r="D98" s="35"/>
      <c r="E98" s="35"/>
      <c r="F98" s="35"/>
      <c r="G98" s="33"/>
      <c r="H98" s="33"/>
      <c r="I98" s="75"/>
      <c r="J98" s="75"/>
      <c r="K98" s="29"/>
      <c r="L98" s="29"/>
      <c r="M98" s="47"/>
      <c r="N98" s="47"/>
      <c r="O98" s="47"/>
    </row>
    <row r="99" spans="1:15">
      <c r="A99" s="35"/>
      <c r="B99" s="35"/>
      <c r="C99" s="35"/>
      <c r="D99" s="35"/>
      <c r="E99" s="35"/>
      <c r="F99" s="35"/>
      <c r="G99" s="33"/>
      <c r="H99" s="33"/>
      <c r="I99" s="75"/>
      <c r="J99" s="75"/>
      <c r="K99" s="29"/>
      <c r="L99" s="29"/>
      <c r="M99" s="47"/>
      <c r="N99" s="47"/>
      <c r="O99" s="47"/>
    </row>
    <row r="100" spans="1:15">
      <c r="A100" s="76"/>
      <c r="B100" s="76"/>
      <c r="C100" s="76"/>
      <c r="D100" s="76"/>
      <c r="E100" s="76"/>
      <c r="F100" s="76"/>
      <c r="G100" s="33"/>
      <c r="H100" s="33"/>
      <c r="I100" s="31"/>
      <c r="J100" s="31"/>
      <c r="K100" s="29"/>
      <c r="L100" s="29"/>
      <c r="M100" s="47"/>
      <c r="N100" s="47"/>
      <c r="O100" s="47"/>
    </row>
    <row r="101" spans="1:15">
      <c r="A101" s="76"/>
      <c r="B101" s="76"/>
      <c r="C101" s="76"/>
      <c r="D101" s="76"/>
      <c r="E101" s="76"/>
      <c r="F101" s="76"/>
      <c r="G101" s="33"/>
      <c r="H101" s="33"/>
      <c r="I101" s="31"/>
      <c r="J101" s="31"/>
      <c r="K101" s="29"/>
      <c r="L101" s="29"/>
      <c r="M101" s="47"/>
      <c r="N101" s="47"/>
      <c r="O101" s="47"/>
    </row>
    <row r="102" spans="1:15">
      <c r="A102" s="35"/>
      <c r="B102" s="35"/>
      <c r="C102" s="35"/>
      <c r="D102" s="35"/>
      <c r="E102" s="35"/>
      <c r="F102" s="35"/>
      <c r="G102" s="33"/>
      <c r="H102" s="33"/>
      <c r="I102" s="75"/>
      <c r="J102" s="75"/>
      <c r="K102" s="29"/>
      <c r="L102" s="29"/>
      <c r="M102" s="47"/>
      <c r="N102" s="47"/>
      <c r="O102" s="47"/>
    </row>
    <row r="103" spans="1:15">
      <c r="A103" s="22"/>
      <c r="B103" s="22"/>
      <c r="C103" s="22"/>
      <c r="D103" s="22"/>
      <c r="E103" s="22"/>
      <c r="F103" s="22"/>
      <c r="G103" s="23"/>
      <c r="H103" s="23"/>
      <c r="I103" s="71"/>
      <c r="J103" s="71"/>
      <c r="K103" s="29"/>
      <c r="L103" s="29"/>
      <c r="M103" s="47"/>
      <c r="N103" s="47"/>
      <c r="O103" s="47"/>
    </row>
    <row r="104" spans="1:15">
      <c r="A104" s="22"/>
      <c r="B104" s="22"/>
      <c r="C104" s="22"/>
      <c r="D104" s="22"/>
      <c r="E104" s="22"/>
      <c r="F104" s="22"/>
      <c r="G104" s="23"/>
      <c r="H104" s="23"/>
      <c r="I104" s="71"/>
      <c r="J104" s="71"/>
      <c r="K104" s="29"/>
      <c r="L104" s="29"/>
      <c r="M104" s="47"/>
      <c r="N104" s="47"/>
      <c r="O104" s="47"/>
    </row>
    <row r="105" spans="1:15">
      <c r="A105" s="22"/>
      <c r="B105" s="22"/>
      <c r="C105" s="22"/>
      <c r="D105" s="22"/>
      <c r="E105" s="22"/>
      <c r="F105" s="22"/>
      <c r="G105" s="23"/>
      <c r="H105" s="23"/>
      <c r="I105" s="71"/>
      <c r="J105" s="71"/>
      <c r="K105" s="29"/>
      <c r="L105" s="29"/>
      <c r="M105" s="47"/>
      <c r="N105" s="47"/>
      <c r="O105" s="47"/>
    </row>
    <row r="106" spans="1:15">
      <c r="A106" s="22"/>
      <c r="B106" s="22"/>
      <c r="C106" s="22"/>
      <c r="D106" s="22"/>
      <c r="E106" s="22"/>
      <c r="F106" s="22"/>
      <c r="G106" s="23"/>
      <c r="H106" s="23"/>
      <c r="I106" s="71"/>
      <c r="J106" s="71"/>
      <c r="K106" s="29"/>
      <c r="L106" s="29"/>
      <c r="M106" s="47"/>
      <c r="N106" s="47"/>
      <c r="O106" s="47"/>
    </row>
    <row r="107" spans="1:15">
      <c r="A107" s="22"/>
      <c r="B107" s="22"/>
      <c r="C107" s="22"/>
      <c r="D107" s="22"/>
      <c r="E107" s="22"/>
      <c r="F107" s="22"/>
      <c r="G107" s="23"/>
      <c r="H107" s="23"/>
      <c r="I107" s="71"/>
      <c r="J107" s="71"/>
      <c r="K107" s="29"/>
      <c r="L107" s="29"/>
      <c r="M107" s="47"/>
      <c r="N107" s="47"/>
      <c r="O107" s="47"/>
    </row>
    <row r="108" spans="1:15">
      <c r="A108" s="22"/>
      <c r="B108" s="22"/>
      <c r="C108" s="22"/>
      <c r="D108" s="22"/>
      <c r="E108" s="22"/>
      <c r="F108" s="22"/>
      <c r="G108" s="23"/>
      <c r="H108" s="23"/>
      <c r="I108" s="71"/>
      <c r="J108" s="71"/>
      <c r="K108" s="29"/>
      <c r="L108" s="29"/>
      <c r="M108" s="47"/>
      <c r="N108" s="47"/>
      <c r="O108" s="47"/>
    </row>
    <row r="109" spans="1:15">
      <c r="A109" s="22"/>
      <c r="B109" s="22"/>
      <c r="C109" s="22"/>
      <c r="D109" s="22"/>
      <c r="E109" s="22"/>
      <c r="F109" s="22"/>
      <c r="G109" s="23"/>
      <c r="H109" s="23"/>
      <c r="I109" s="71"/>
      <c r="J109" s="71"/>
      <c r="K109" s="29"/>
      <c r="L109" s="29"/>
      <c r="M109" s="47"/>
      <c r="N109" s="47"/>
      <c r="O109" s="47"/>
    </row>
    <row r="110" spans="1:15">
      <c r="A110" s="22"/>
      <c r="B110" s="22"/>
      <c r="C110" s="22"/>
      <c r="D110" s="22"/>
      <c r="E110" s="22"/>
      <c r="F110" s="22"/>
      <c r="G110" s="23"/>
      <c r="H110" s="23"/>
      <c r="I110" s="71"/>
      <c r="J110" s="71"/>
      <c r="K110" s="29"/>
      <c r="L110" s="29"/>
      <c r="M110" s="47"/>
      <c r="N110" s="47"/>
      <c r="O110" s="47"/>
    </row>
    <row r="111" spans="1:15">
      <c r="A111" s="22"/>
      <c r="B111" s="22"/>
      <c r="C111" s="22"/>
      <c r="D111" s="22"/>
      <c r="E111" s="22"/>
      <c r="F111" s="22"/>
      <c r="G111" s="23"/>
      <c r="H111" s="23"/>
      <c r="I111" s="71"/>
      <c r="J111" s="71"/>
      <c r="K111" s="29"/>
      <c r="L111" s="29"/>
      <c r="M111" s="47"/>
      <c r="N111" s="47"/>
      <c r="O111" s="47"/>
    </row>
    <row r="112" spans="1:15">
      <c r="A112" s="22"/>
      <c r="B112" s="22"/>
      <c r="C112" s="22"/>
      <c r="D112" s="22"/>
      <c r="E112" s="22"/>
      <c r="F112" s="22"/>
      <c r="G112" s="23"/>
      <c r="H112" s="23"/>
      <c r="I112" s="71"/>
      <c r="J112" s="71"/>
      <c r="K112" s="29"/>
      <c r="L112" s="29"/>
      <c r="M112" s="47"/>
      <c r="N112" s="47"/>
      <c r="O112" s="47"/>
    </row>
    <row r="113" spans="1:15">
      <c r="A113" s="22"/>
      <c r="B113" s="22"/>
      <c r="C113" s="22"/>
      <c r="D113" s="22"/>
      <c r="E113" s="22"/>
      <c r="F113" s="22"/>
      <c r="G113" s="23"/>
      <c r="H113" s="23"/>
      <c r="I113" s="71"/>
      <c r="J113" s="71"/>
      <c r="K113" s="29"/>
      <c r="L113" s="29"/>
      <c r="M113" s="47"/>
      <c r="N113" s="47"/>
      <c r="O113" s="47"/>
    </row>
    <row r="114" spans="1:15">
      <c r="A114" s="22"/>
      <c r="B114" s="22"/>
      <c r="C114" s="22"/>
      <c r="D114" s="22"/>
      <c r="E114" s="22"/>
      <c r="F114" s="22"/>
      <c r="G114" s="23"/>
      <c r="H114" s="23"/>
      <c r="I114" s="71"/>
      <c r="J114" s="71"/>
      <c r="K114" s="29"/>
      <c r="L114" s="29"/>
      <c r="M114" s="47"/>
      <c r="N114" s="47"/>
      <c r="O114" s="47"/>
    </row>
    <row r="115" spans="1:15">
      <c r="A115" s="22"/>
      <c r="B115" s="22"/>
      <c r="C115" s="22"/>
      <c r="D115" s="22"/>
      <c r="E115" s="22"/>
      <c r="F115" s="22"/>
      <c r="G115" s="23"/>
      <c r="H115" s="23"/>
      <c r="I115" s="71"/>
      <c r="J115" s="71"/>
      <c r="K115" s="29"/>
      <c r="L115" s="29"/>
      <c r="M115" s="47"/>
      <c r="N115" s="47"/>
      <c r="O115" s="47"/>
    </row>
    <row r="116" spans="1:15">
      <c r="A116" s="22"/>
      <c r="B116" s="22"/>
      <c r="C116" s="22"/>
      <c r="D116" s="22"/>
      <c r="E116" s="22"/>
      <c r="F116" s="22"/>
      <c r="G116" s="23"/>
      <c r="H116" s="23"/>
      <c r="I116" s="71"/>
      <c r="J116" s="71"/>
      <c r="K116" s="29"/>
      <c r="L116" s="29"/>
      <c r="M116" s="47"/>
      <c r="N116" s="47"/>
      <c r="O116" s="47"/>
    </row>
    <row r="117" spans="1:15">
      <c r="A117" s="22"/>
      <c r="B117" s="22"/>
      <c r="C117" s="22"/>
      <c r="D117" s="22"/>
      <c r="E117" s="22"/>
      <c r="F117" s="22"/>
      <c r="G117" s="23"/>
      <c r="H117" s="23"/>
      <c r="I117" s="71"/>
      <c r="J117" s="71"/>
      <c r="K117" s="29"/>
      <c r="L117" s="29"/>
      <c r="M117" s="47"/>
      <c r="N117" s="47"/>
      <c r="O117" s="47"/>
    </row>
    <row r="118" spans="1:15">
      <c r="A118" s="22"/>
      <c r="B118" s="22"/>
      <c r="C118" s="22"/>
      <c r="D118" s="22"/>
      <c r="E118" s="22"/>
      <c r="F118" s="22"/>
      <c r="G118" s="23"/>
      <c r="H118" s="23"/>
      <c r="I118" s="71"/>
      <c r="J118" s="71"/>
      <c r="K118" s="29"/>
      <c r="L118" s="29"/>
      <c r="M118" s="47"/>
      <c r="N118" s="47"/>
      <c r="O118" s="47"/>
    </row>
    <row r="119" spans="1:15">
      <c r="A119" s="22"/>
      <c r="B119" s="22"/>
      <c r="C119" s="22"/>
      <c r="D119" s="22"/>
      <c r="E119" s="22"/>
      <c r="F119" s="22"/>
      <c r="G119" s="23"/>
      <c r="H119" s="23"/>
      <c r="I119" s="71"/>
      <c r="J119" s="71"/>
      <c r="K119" s="29"/>
      <c r="L119" s="29"/>
      <c r="M119" s="47"/>
      <c r="N119" s="47"/>
      <c r="O119" s="47"/>
    </row>
    <row r="120" spans="1:15">
      <c r="A120" s="22"/>
      <c r="B120" s="22"/>
      <c r="C120" s="22"/>
      <c r="D120" s="22"/>
      <c r="E120" s="22"/>
      <c r="F120" s="22"/>
      <c r="G120" s="23"/>
      <c r="H120" s="23"/>
      <c r="I120" s="71"/>
      <c r="J120" s="71"/>
      <c r="K120" s="29"/>
      <c r="L120" s="29"/>
      <c r="M120" s="47"/>
      <c r="N120" s="47"/>
      <c r="O120" s="47"/>
    </row>
    <row r="121" spans="1:15">
      <c r="A121" s="22"/>
      <c r="B121" s="22"/>
      <c r="C121" s="22"/>
      <c r="D121" s="22"/>
      <c r="E121" s="22"/>
      <c r="F121" s="22"/>
      <c r="G121" s="23"/>
      <c r="H121" s="23"/>
      <c r="I121" s="71"/>
      <c r="J121" s="71"/>
      <c r="K121" s="29"/>
      <c r="L121" s="29"/>
      <c r="M121" s="47"/>
      <c r="N121" s="47"/>
      <c r="O121" s="47"/>
    </row>
    <row r="122" spans="1:15">
      <c r="A122" s="22"/>
      <c r="B122" s="22"/>
      <c r="C122" s="22"/>
      <c r="D122" s="22"/>
      <c r="E122" s="22"/>
      <c r="F122" s="22"/>
      <c r="G122" s="23"/>
      <c r="H122" s="23"/>
      <c r="I122" s="71"/>
      <c r="J122" s="71"/>
      <c r="K122" s="29"/>
      <c r="L122" s="29"/>
      <c r="M122" s="47"/>
      <c r="N122" s="47"/>
      <c r="O122" s="47"/>
    </row>
    <row r="123" spans="1:15">
      <c r="A123" s="22"/>
      <c r="B123" s="22"/>
      <c r="C123" s="22"/>
      <c r="D123" s="22"/>
      <c r="E123" s="22"/>
      <c r="F123" s="22"/>
      <c r="G123" s="23"/>
      <c r="H123" s="23"/>
      <c r="I123" s="71"/>
      <c r="J123" s="71"/>
      <c r="K123" s="29"/>
      <c r="L123" s="29"/>
      <c r="M123" s="47"/>
      <c r="N123" s="47"/>
      <c r="O123" s="47"/>
    </row>
    <row r="124" spans="1:15">
      <c r="A124" s="22"/>
      <c r="B124" s="22"/>
      <c r="C124" s="22"/>
      <c r="D124" s="22"/>
      <c r="E124" s="22"/>
      <c r="F124" s="22"/>
      <c r="G124" s="23"/>
      <c r="H124" s="23"/>
      <c r="I124" s="71"/>
      <c r="J124" s="71"/>
      <c r="K124" s="29"/>
      <c r="L124" s="29"/>
      <c r="M124" s="47"/>
      <c r="N124" s="47"/>
      <c r="O124" s="47"/>
    </row>
    <row r="125" spans="1:15">
      <c r="A125" s="22"/>
      <c r="B125" s="22"/>
      <c r="C125" s="22"/>
      <c r="D125" s="22"/>
      <c r="E125" s="22"/>
      <c r="F125" s="22"/>
      <c r="G125" s="23"/>
      <c r="H125" s="23"/>
      <c r="I125" s="71"/>
      <c r="J125" s="71"/>
      <c r="K125" s="29"/>
      <c r="L125" s="29"/>
      <c r="M125" s="47"/>
      <c r="N125" s="47"/>
      <c r="O125" s="47"/>
    </row>
    <row r="126" spans="1:15">
      <c r="A126" s="22"/>
      <c r="B126" s="22"/>
      <c r="C126" s="22"/>
      <c r="D126" s="22"/>
      <c r="E126" s="22"/>
      <c r="F126" s="22"/>
      <c r="G126" s="23"/>
      <c r="H126" s="23"/>
      <c r="I126" s="71"/>
      <c r="J126" s="71"/>
      <c r="K126" s="29"/>
      <c r="L126" s="29"/>
      <c r="M126" s="47"/>
      <c r="N126" s="47"/>
      <c r="O126" s="47"/>
    </row>
    <row r="127" spans="1:15">
      <c r="A127" s="22"/>
      <c r="B127" s="22"/>
      <c r="C127" s="22"/>
      <c r="D127" s="22"/>
      <c r="E127" s="22"/>
      <c r="F127" s="22"/>
      <c r="G127" s="23"/>
      <c r="H127" s="23"/>
      <c r="I127" s="71"/>
      <c r="J127" s="71"/>
      <c r="K127" s="29"/>
      <c r="L127" s="29"/>
      <c r="M127" s="47"/>
      <c r="N127" s="47"/>
      <c r="O127" s="47"/>
    </row>
    <row r="128" spans="1:15">
      <c r="A128" s="22"/>
      <c r="B128" s="22"/>
      <c r="C128" s="22"/>
      <c r="D128" s="22"/>
      <c r="E128" s="22"/>
      <c r="F128" s="22"/>
      <c r="G128" s="23"/>
      <c r="H128" s="23"/>
      <c r="I128" s="71"/>
      <c r="J128" s="71"/>
      <c r="K128" s="29"/>
      <c r="L128" s="29"/>
      <c r="M128" s="47"/>
      <c r="N128" s="47"/>
      <c r="O128" s="47"/>
    </row>
    <row r="129" spans="1:15">
      <c r="A129" s="22"/>
      <c r="B129" s="22"/>
      <c r="C129" s="22"/>
      <c r="D129" s="22"/>
      <c r="E129" s="22"/>
      <c r="F129" s="22"/>
      <c r="G129" s="23"/>
      <c r="H129" s="23"/>
      <c r="I129" s="71"/>
      <c r="J129" s="71"/>
      <c r="K129" s="29"/>
      <c r="L129" s="29"/>
      <c r="M129" s="47"/>
      <c r="N129" s="47"/>
      <c r="O129" s="47"/>
    </row>
    <row r="130" spans="1:15">
      <c r="A130" s="22"/>
      <c r="B130" s="22"/>
      <c r="C130" s="22"/>
      <c r="D130" s="22"/>
      <c r="E130" s="22"/>
      <c r="F130" s="22"/>
      <c r="G130" s="23"/>
      <c r="H130" s="23"/>
      <c r="I130" s="71"/>
      <c r="J130" s="71"/>
      <c r="K130" s="29"/>
      <c r="L130" s="29"/>
      <c r="M130" s="47"/>
      <c r="N130" s="47"/>
      <c r="O130" s="47"/>
    </row>
    <row r="131" spans="1:15">
      <c r="A131" s="22"/>
      <c r="B131" s="22"/>
      <c r="C131" s="22"/>
      <c r="D131" s="22"/>
      <c r="E131" s="22"/>
      <c r="F131" s="22"/>
      <c r="G131" s="23"/>
      <c r="H131" s="23"/>
      <c r="I131" s="71"/>
      <c r="J131" s="71"/>
      <c r="K131" s="29"/>
      <c r="L131" s="29"/>
      <c r="M131" s="47"/>
      <c r="N131" s="47"/>
      <c r="O131" s="47"/>
    </row>
    <row r="132" spans="1:15">
      <c r="A132" s="22"/>
      <c r="B132" s="22"/>
      <c r="C132" s="22"/>
      <c r="D132" s="22"/>
      <c r="E132" s="22"/>
      <c r="F132" s="22"/>
      <c r="G132" s="23"/>
      <c r="H132" s="23"/>
      <c r="I132" s="71"/>
      <c r="J132" s="71"/>
      <c r="K132" s="29"/>
      <c r="L132" s="29"/>
      <c r="M132" s="47"/>
      <c r="N132" s="47"/>
      <c r="O132" s="47"/>
    </row>
    <row r="133" spans="1:15">
      <c r="A133" s="22"/>
      <c r="B133" s="22"/>
      <c r="C133" s="22"/>
      <c r="D133" s="22"/>
      <c r="E133" s="22"/>
      <c r="F133" s="22"/>
      <c r="G133" s="23"/>
      <c r="H133" s="23"/>
      <c r="I133" s="71"/>
      <c r="J133" s="71"/>
      <c r="K133" s="29"/>
      <c r="L133" s="29"/>
      <c r="M133" s="47"/>
      <c r="N133" s="47"/>
      <c r="O133" s="47"/>
    </row>
    <row r="134" spans="1:15">
      <c r="A134" s="22"/>
      <c r="B134" s="22"/>
      <c r="C134" s="22"/>
      <c r="D134" s="22"/>
      <c r="E134" s="22"/>
      <c r="F134" s="22"/>
      <c r="G134" s="23"/>
      <c r="H134" s="23"/>
      <c r="I134" s="71"/>
      <c r="J134" s="71"/>
      <c r="K134" s="29"/>
      <c r="L134" s="29"/>
      <c r="M134" s="47"/>
      <c r="N134" s="47"/>
      <c r="O134" s="47"/>
    </row>
    <row r="135" spans="1:15">
      <c r="A135" s="22"/>
      <c r="B135" s="22"/>
      <c r="C135" s="22"/>
      <c r="D135" s="22"/>
      <c r="E135" s="22"/>
      <c r="F135" s="22"/>
      <c r="G135" s="23"/>
      <c r="H135" s="23"/>
      <c r="I135" s="71"/>
      <c r="J135" s="71"/>
      <c r="K135" s="29"/>
      <c r="L135" s="29"/>
      <c r="M135" s="47"/>
      <c r="N135" s="47"/>
      <c r="O135" s="47"/>
    </row>
    <row r="136" spans="1:15">
      <c r="A136" s="22"/>
      <c r="B136" s="22"/>
      <c r="C136" s="22"/>
      <c r="D136" s="22"/>
      <c r="E136" s="22"/>
      <c r="F136" s="22"/>
      <c r="G136" s="23"/>
      <c r="H136" s="23"/>
      <c r="I136" s="71"/>
      <c r="J136" s="71"/>
      <c r="K136" s="29"/>
      <c r="L136" s="29"/>
      <c r="M136" s="47"/>
      <c r="N136" s="47"/>
      <c r="O136" s="47"/>
    </row>
    <row r="137" spans="1:15">
      <c r="A137" s="22"/>
      <c r="B137" s="22"/>
      <c r="C137" s="22"/>
      <c r="D137" s="22"/>
      <c r="E137" s="22"/>
      <c r="F137" s="22"/>
      <c r="G137" s="23"/>
      <c r="H137" s="23"/>
      <c r="I137" s="71"/>
      <c r="J137" s="71"/>
      <c r="K137" s="29"/>
      <c r="L137" s="29"/>
      <c r="M137" s="47"/>
      <c r="N137" s="47"/>
      <c r="O137" s="47"/>
    </row>
    <row r="138" spans="1:15">
      <c r="A138" s="22"/>
      <c r="B138" s="22"/>
      <c r="C138" s="22"/>
      <c r="D138" s="22"/>
      <c r="E138" s="22"/>
      <c r="F138" s="22"/>
      <c r="G138" s="23"/>
      <c r="H138" s="23"/>
      <c r="I138" s="71"/>
      <c r="J138" s="71"/>
      <c r="K138" s="29"/>
      <c r="L138" s="29"/>
      <c r="M138" s="47"/>
      <c r="N138" s="47"/>
      <c r="O138" s="47"/>
    </row>
    <row r="139" spans="1:15">
      <c r="A139" s="22"/>
      <c r="B139" s="22"/>
      <c r="C139" s="22"/>
      <c r="D139" s="22"/>
      <c r="E139" s="22"/>
      <c r="F139" s="22"/>
      <c r="G139" s="23"/>
      <c r="H139" s="23"/>
      <c r="I139" s="71"/>
      <c r="J139" s="71"/>
      <c r="K139" s="29"/>
      <c r="L139" s="29"/>
      <c r="M139" s="47"/>
      <c r="N139" s="47"/>
      <c r="O139" s="47"/>
    </row>
    <row r="140" spans="1:15">
      <c r="A140" s="22"/>
      <c r="B140" s="22"/>
      <c r="C140" s="22"/>
      <c r="D140" s="22"/>
      <c r="E140" s="22"/>
      <c r="F140" s="22"/>
      <c r="G140" s="23"/>
      <c r="H140" s="23"/>
      <c r="I140" s="71"/>
      <c r="J140" s="71"/>
      <c r="K140" s="29"/>
      <c r="L140" s="29"/>
      <c r="M140" s="47"/>
      <c r="N140" s="47"/>
      <c r="O140" s="47"/>
    </row>
    <row r="141" spans="1:15">
      <c r="A141" s="22"/>
      <c r="B141" s="22"/>
      <c r="C141" s="22"/>
      <c r="D141" s="22"/>
      <c r="E141" s="22"/>
      <c r="F141" s="22"/>
      <c r="G141" s="23"/>
      <c r="H141" s="23"/>
      <c r="I141" s="71"/>
      <c r="J141" s="71"/>
      <c r="K141" s="29"/>
      <c r="L141" s="29"/>
      <c r="M141" s="47"/>
      <c r="N141" s="47"/>
      <c r="O141" s="47"/>
    </row>
    <row r="142" spans="1:15">
      <c r="A142" s="22"/>
      <c r="B142" s="22"/>
      <c r="C142" s="22"/>
      <c r="D142" s="22"/>
      <c r="E142" s="22"/>
      <c r="F142" s="22"/>
      <c r="G142" s="23"/>
      <c r="H142" s="23"/>
      <c r="I142" s="71"/>
      <c r="J142" s="71"/>
      <c r="K142" s="29"/>
      <c r="L142" s="29"/>
      <c r="M142" s="47"/>
      <c r="N142" s="47"/>
      <c r="O142" s="47"/>
    </row>
    <row r="143" spans="1:15">
      <c r="A143" s="22"/>
      <c r="B143" s="22"/>
      <c r="C143" s="22"/>
      <c r="D143" s="22"/>
      <c r="E143" s="22"/>
      <c r="F143" s="22"/>
      <c r="G143" s="23"/>
      <c r="H143" s="23"/>
      <c r="I143" s="71"/>
      <c r="J143" s="71"/>
      <c r="K143" s="29"/>
      <c r="L143" s="29"/>
      <c r="M143" s="47"/>
      <c r="N143" s="47"/>
      <c r="O143" s="47"/>
    </row>
    <row r="144" spans="1:15">
      <c r="A144" s="22"/>
      <c r="B144" s="22"/>
      <c r="C144" s="22"/>
      <c r="D144" s="22"/>
      <c r="E144" s="22"/>
      <c r="F144" s="22"/>
      <c r="G144" s="23"/>
      <c r="H144" s="23"/>
      <c r="I144" s="71"/>
      <c r="J144" s="71"/>
      <c r="K144" s="29"/>
      <c r="L144" s="29"/>
      <c r="M144" s="47"/>
      <c r="N144" s="47"/>
      <c r="O144" s="47"/>
    </row>
    <row r="145" spans="1:15">
      <c r="A145" s="22"/>
      <c r="B145" s="22"/>
      <c r="C145" s="22"/>
      <c r="D145" s="22"/>
      <c r="E145" s="22"/>
      <c r="F145" s="22"/>
      <c r="G145" s="23"/>
      <c r="H145" s="23"/>
      <c r="I145" s="71"/>
      <c r="J145" s="71"/>
      <c r="K145" s="29"/>
      <c r="L145" s="29"/>
      <c r="M145" s="47"/>
      <c r="N145" s="47"/>
      <c r="O145" s="47"/>
    </row>
    <row r="146" spans="1:15">
      <c r="A146" s="22"/>
      <c r="B146" s="22"/>
      <c r="C146" s="22"/>
      <c r="D146" s="22"/>
      <c r="E146" s="22"/>
      <c r="F146" s="22"/>
      <c r="G146" s="23"/>
      <c r="H146" s="23"/>
      <c r="I146" s="71"/>
      <c r="J146" s="71"/>
      <c r="K146" s="29"/>
      <c r="L146" s="29"/>
      <c r="M146" s="47"/>
      <c r="N146" s="47"/>
      <c r="O146" s="47"/>
    </row>
    <row r="147" spans="1:15">
      <c r="A147" s="22"/>
      <c r="B147" s="22"/>
      <c r="C147" s="22"/>
      <c r="D147" s="22"/>
      <c r="E147" s="22"/>
      <c r="F147" s="22"/>
      <c r="G147" s="23"/>
      <c r="H147" s="23"/>
      <c r="I147" s="71"/>
      <c r="J147" s="71"/>
      <c r="K147" s="29"/>
      <c r="L147" s="29"/>
      <c r="M147" s="47"/>
      <c r="N147" s="47"/>
      <c r="O147" s="47"/>
    </row>
    <row r="148" spans="1:15">
      <c r="A148" s="22"/>
      <c r="B148" s="22"/>
      <c r="C148" s="22"/>
      <c r="D148" s="22"/>
      <c r="E148" s="22"/>
      <c r="F148" s="22"/>
      <c r="G148" s="23"/>
      <c r="H148" s="23"/>
      <c r="I148" s="71"/>
      <c r="J148" s="71"/>
      <c r="K148" s="29"/>
      <c r="L148" s="29"/>
      <c r="M148" s="47"/>
      <c r="N148" s="47"/>
      <c r="O148" s="47"/>
    </row>
    <row r="149" spans="1:15">
      <c r="A149" s="22"/>
      <c r="B149" s="22"/>
      <c r="C149" s="22"/>
      <c r="D149" s="22"/>
      <c r="E149" s="22"/>
      <c r="F149" s="22"/>
      <c r="G149" s="23"/>
      <c r="H149" s="23"/>
      <c r="I149" s="71"/>
      <c r="J149" s="71"/>
      <c r="K149" s="29"/>
      <c r="L149" s="29"/>
      <c r="M149" s="47"/>
      <c r="N149" s="47"/>
      <c r="O149" s="47"/>
    </row>
    <row r="150" spans="1:15">
      <c r="A150" s="22"/>
      <c r="B150" s="22"/>
      <c r="C150" s="22"/>
      <c r="D150" s="22"/>
      <c r="E150" s="22"/>
      <c r="F150" s="22"/>
      <c r="G150" s="23"/>
      <c r="H150" s="23"/>
      <c r="I150" s="71"/>
      <c r="J150" s="71"/>
      <c r="K150" s="29"/>
      <c r="L150" s="29"/>
      <c r="M150" s="47"/>
      <c r="N150" s="47"/>
      <c r="O150" s="47"/>
    </row>
    <row r="151" spans="1:15">
      <c r="A151" s="22"/>
      <c r="B151" s="22"/>
      <c r="C151" s="22"/>
      <c r="D151" s="22"/>
      <c r="E151" s="22"/>
      <c r="F151" s="22"/>
      <c r="G151" s="23"/>
      <c r="H151" s="23"/>
      <c r="I151" s="71"/>
      <c r="J151" s="71"/>
      <c r="K151" s="29"/>
      <c r="L151" s="29"/>
      <c r="M151" s="47"/>
      <c r="N151" s="47"/>
      <c r="O151" s="47"/>
    </row>
    <row r="152" spans="1:15">
      <c r="A152" s="22"/>
      <c r="B152" s="22"/>
      <c r="C152" s="22"/>
      <c r="D152" s="22"/>
      <c r="E152" s="22"/>
      <c r="F152" s="22"/>
      <c r="G152" s="23"/>
      <c r="H152" s="23"/>
      <c r="I152" s="71"/>
      <c r="J152" s="71"/>
      <c r="K152" s="29"/>
      <c r="L152" s="29"/>
      <c r="M152" s="47"/>
      <c r="N152" s="47"/>
      <c r="O152" s="47"/>
    </row>
    <row r="153" spans="1:15">
      <c r="A153" s="22"/>
      <c r="B153" s="22"/>
      <c r="C153" s="22"/>
      <c r="D153" s="22"/>
      <c r="E153" s="22"/>
      <c r="F153" s="22"/>
      <c r="G153" s="23"/>
      <c r="H153" s="23"/>
      <c r="I153" s="71"/>
      <c r="J153" s="71"/>
      <c r="K153" s="29"/>
      <c r="L153" s="29"/>
      <c r="M153" s="47"/>
      <c r="N153" s="47"/>
      <c r="O153" s="47"/>
    </row>
    <row r="154" spans="1:15">
      <c r="A154" s="22"/>
      <c r="B154" s="22"/>
      <c r="C154" s="22"/>
      <c r="D154" s="22"/>
      <c r="E154" s="22"/>
      <c r="F154" s="22"/>
      <c r="G154" s="23"/>
      <c r="H154" s="23"/>
      <c r="I154" s="71"/>
      <c r="J154" s="71"/>
      <c r="K154" s="29"/>
      <c r="L154" s="29"/>
      <c r="M154" s="47"/>
      <c r="N154" s="47"/>
      <c r="O154" s="47"/>
    </row>
    <row r="155" spans="1:15">
      <c r="A155" s="22"/>
      <c r="B155" s="22"/>
      <c r="C155" s="22"/>
      <c r="D155" s="22"/>
      <c r="E155" s="22"/>
      <c r="F155" s="22"/>
      <c r="G155" s="23"/>
      <c r="H155" s="23"/>
      <c r="I155" s="71"/>
      <c r="J155" s="71"/>
      <c r="K155" s="29"/>
      <c r="L155" s="29"/>
      <c r="M155" s="47"/>
      <c r="N155" s="47"/>
      <c r="O155" s="47"/>
    </row>
    <row r="156" spans="1:15">
      <c r="A156" s="22"/>
      <c r="B156" s="22"/>
      <c r="C156" s="22"/>
      <c r="D156" s="22"/>
      <c r="E156" s="22"/>
      <c r="F156" s="22"/>
      <c r="G156" s="23"/>
      <c r="H156" s="23"/>
      <c r="I156" s="71"/>
      <c r="J156" s="71"/>
      <c r="K156" s="29"/>
      <c r="L156" s="29"/>
      <c r="M156" s="47"/>
      <c r="N156" s="47"/>
      <c r="O156" s="47"/>
    </row>
    <row r="157" spans="1:15">
      <c r="A157" s="22"/>
      <c r="B157" s="22"/>
      <c r="C157" s="22"/>
      <c r="D157" s="22"/>
      <c r="E157" s="22"/>
      <c r="F157" s="22"/>
      <c r="G157" s="23"/>
      <c r="H157" s="23"/>
      <c r="I157" s="71"/>
      <c r="J157" s="71"/>
      <c r="K157" s="29"/>
      <c r="L157" s="29"/>
      <c r="M157" s="47"/>
      <c r="N157" s="47"/>
      <c r="O157" s="47"/>
    </row>
    <row r="158" spans="1:15">
      <c r="A158" s="22"/>
      <c r="B158" s="22"/>
      <c r="C158" s="22"/>
      <c r="D158" s="22"/>
      <c r="E158" s="22"/>
      <c r="F158" s="22"/>
      <c r="G158" s="23"/>
      <c r="H158" s="23"/>
      <c r="I158" s="71"/>
      <c r="J158" s="71"/>
      <c r="K158" s="29"/>
      <c r="L158" s="29"/>
      <c r="M158" s="47"/>
      <c r="N158" s="47"/>
      <c r="O158" s="47"/>
    </row>
    <row r="159" spans="1:15">
      <c r="A159" s="22"/>
      <c r="B159" s="22"/>
      <c r="C159" s="22"/>
      <c r="D159" s="22"/>
      <c r="E159" s="22"/>
      <c r="F159" s="22"/>
      <c r="G159" s="23"/>
      <c r="H159" s="23"/>
      <c r="I159" s="71"/>
      <c r="J159" s="71"/>
      <c r="K159" s="29"/>
      <c r="L159" s="29"/>
      <c r="M159" s="47"/>
      <c r="N159" s="47"/>
      <c r="O159" s="47"/>
    </row>
    <row r="160" spans="1:15">
      <c r="A160" s="22"/>
      <c r="B160" s="22"/>
      <c r="C160" s="22"/>
      <c r="D160" s="22"/>
      <c r="E160" s="22"/>
      <c r="F160" s="22"/>
      <c r="G160" s="23"/>
      <c r="H160" s="23"/>
      <c r="I160" s="71"/>
      <c r="J160" s="71"/>
      <c r="K160" s="29"/>
      <c r="L160" s="29"/>
      <c r="M160" s="47"/>
      <c r="N160" s="47"/>
      <c r="O160" s="47"/>
    </row>
    <row r="161" spans="1:15">
      <c r="A161" s="22"/>
      <c r="B161" s="22"/>
      <c r="C161" s="22"/>
      <c r="D161" s="22"/>
      <c r="E161" s="22"/>
      <c r="F161" s="22"/>
      <c r="G161" s="23"/>
      <c r="H161" s="23"/>
      <c r="I161" s="71"/>
      <c r="J161" s="71"/>
      <c r="K161" s="29"/>
      <c r="L161" s="29"/>
      <c r="M161" s="47"/>
      <c r="N161" s="47"/>
      <c r="O161" s="47"/>
    </row>
    <row r="162" spans="1:15">
      <c r="A162" s="22"/>
      <c r="B162" s="22"/>
      <c r="C162" s="22"/>
      <c r="D162" s="22"/>
      <c r="E162" s="22"/>
      <c r="F162" s="22"/>
      <c r="G162" s="23"/>
      <c r="H162" s="23"/>
      <c r="I162" s="71"/>
      <c r="J162" s="71"/>
      <c r="K162" s="29"/>
      <c r="L162" s="29"/>
      <c r="M162" s="47"/>
      <c r="N162" s="47"/>
      <c r="O162" s="47"/>
    </row>
    <row r="163" spans="1:15">
      <c r="A163" s="22"/>
      <c r="B163" s="22"/>
      <c r="C163" s="22"/>
      <c r="D163" s="22"/>
      <c r="E163" s="22"/>
      <c r="F163" s="22"/>
      <c r="G163" s="23"/>
      <c r="H163" s="23"/>
      <c r="I163" s="71"/>
      <c r="J163" s="71"/>
      <c r="K163" s="29"/>
      <c r="L163" s="29"/>
      <c r="M163" s="47"/>
      <c r="N163" s="47"/>
      <c r="O163" s="47"/>
    </row>
    <row r="164" spans="1:15">
      <c r="A164" s="22"/>
      <c r="B164" s="22"/>
      <c r="C164" s="22"/>
      <c r="D164" s="22"/>
      <c r="E164" s="22"/>
      <c r="F164" s="22"/>
      <c r="G164" s="23"/>
      <c r="H164" s="23"/>
      <c r="I164" s="71"/>
      <c r="J164" s="71"/>
      <c r="K164" s="29"/>
      <c r="L164" s="29"/>
      <c r="M164" s="47"/>
      <c r="N164" s="47"/>
      <c r="O164" s="47"/>
    </row>
    <row r="165" spans="1:15">
      <c r="A165" s="22"/>
      <c r="B165" s="22"/>
      <c r="C165" s="22"/>
      <c r="D165" s="22"/>
      <c r="E165" s="22"/>
      <c r="F165" s="22"/>
      <c r="G165" s="23"/>
      <c r="H165" s="23"/>
      <c r="I165" s="71"/>
      <c r="J165" s="71"/>
      <c r="K165" s="29"/>
      <c r="L165" s="29"/>
      <c r="M165" s="47"/>
      <c r="N165" s="47"/>
      <c r="O165" s="47"/>
    </row>
    <row r="166" spans="1:15">
      <c r="A166" s="22"/>
      <c r="B166" s="22"/>
      <c r="C166" s="22"/>
      <c r="D166" s="22"/>
      <c r="E166" s="22"/>
      <c r="F166" s="22"/>
      <c r="G166" s="23"/>
      <c r="H166" s="23"/>
      <c r="I166" s="71"/>
      <c r="J166" s="71"/>
      <c r="K166" s="29"/>
      <c r="L166" s="29"/>
      <c r="M166" s="47"/>
      <c r="N166" s="47"/>
      <c r="O166" s="47"/>
    </row>
    <row r="167" spans="1:15">
      <c r="A167" s="22"/>
      <c r="B167" s="22"/>
      <c r="C167" s="22"/>
      <c r="D167" s="22"/>
      <c r="E167" s="22"/>
      <c r="F167" s="22"/>
      <c r="G167" s="23"/>
      <c r="H167" s="23"/>
      <c r="I167" s="71"/>
      <c r="J167" s="71"/>
      <c r="K167" s="29"/>
      <c r="L167" s="29"/>
      <c r="M167" s="47"/>
      <c r="N167" s="47"/>
      <c r="O167" s="47"/>
    </row>
    <row r="168" spans="1:15">
      <c r="A168" s="22"/>
      <c r="B168" s="22"/>
      <c r="C168" s="22"/>
      <c r="D168" s="22"/>
      <c r="E168" s="22"/>
      <c r="F168" s="22"/>
      <c r="G168" s="23"/>
      <c r="H168" s="23"/>
      <c r="I168" s="71"/>
      <c r="J168" s="71"/>
      <c r="K168" s="29"/>
      <c r="L168" s="29"/>
      <c r="M168" s="47"/>
      <c r="N168" s="47"/>
      <c r="O168" s="47"/>
    </row>
    <row r="169" spans="1:15">
      <c r="A169" s="22"/>
      <c r="B169" s="22"/>
      <c r="C169" s="22"/>
      <c r="D169" s="22"/>
      <c r="E169" s="22"/>
      <c r="F169" s="22"/>
      <c r="G169" s="23"/>
      <c r="H169" s="23"/>
      <c r="I169" s="71"/>
      <c r="J169" s="71"/>
      <c r="K169" s="29"/>
      <c r="L169" s="29"/>
      <c r="M169" s="47"/>
      <c r="N169" s="47"/>
      <c r="O169" s="47"/>
    </row>
    <row r="170" spans="1:15">
      <c r="A170" s="22"/>
      <c r="B170" s="22"/>
      <c r="C170" s="22"/>
      <c r="D170" s="22"/>
      <c r="E170" s="22"/>
      <c r="F170" s="22"/>
      <c r="G170" s="23"/>
      <c r="H170" s="23"/>
      <c r="I170" s="71"/>
      <c r="J170" s="71"/>
      <c r="K170" s="29"/>
      <c r="L170" s="29"/>
      <c r="M170" s="47"/>
      <c r="N170" s="47"/>
      <c r="O170" s="47"/>
    </row>
    <row r="171" spans="1:15">
      <c r="A171" s="22"/>
      <c r="B171" s="22"/>
      <c r="C171" s="22"/>
      <c r="D171" s="22"/>
      <c r="E171" s="22"/>
      <c r="F171" s="22"/>
      <c r="G171" s="23"/>
      <c r="H171" s="23"/>
      <c r="I171" s="71"/>
      <c r="J171" s="71"/>
      <c r="K171" s="29"/>
      <c r="L171" s="29"/>
      <c r="M171" s="47"/>
      <c r="N171" s="47"/>
      <c r="O171" s="47"/>
    </row>
    <row r="172" spans="1:15">
      <c r="A172" s="22"/>
      <c r="B172" s="22"/>
      <c r="C172" s="22"/>
      <c r="D172" s="22"/>
      <c r="E172" s="22"/>
      <c r="F172" s="22"/>
      <c r="G172" s="23"/>
      <c r="H172" s="23"/>
      <c r="I172" s="71"/>
      <c r="J172" s="71"/>
      <c r="K172" s="29"/>
      <c r="L172" s="29"/>
      <c r="M172" s="47"/>
      <c r="N172" s="47"/>
      <c r="O172" s="47"/>
    </row>
    <row r="173" spans="1:15">
      <c r="A173" s="22"/>
      <c r="B173" s="22"/>
      <c r="C173" s="22"/>
      <c r="D173" s="22"/>
      <c r="E173" s="22"/>
      <c r="F173" s="22"/>
      <c r="G173" s="23"/>
      <c r="H173" s="23"/>
      <c r="I173" s="71"/>
      <c r="J173" s="71"/>
      <c r="K173" s="29"/>
      <c r="L173" s="29"/>
      <c r="M173" s="47"/>
      <c r="N173" s="47"/>
      <c r="O173" s="47"/>
    </row>
    <row r="174" spans="1:15">
      <c r="A174" s="22"/>
      <c r="B174" s="22"/>
      <c r="C174" s="22"/>
      <c r="D174" s="22"/>
      <c r="E174" s="22"/>
      <c r="F174" s="22"/>
      <c r="G174" s="23"/>
      <c r="H174" s="23"/>
      <c r="I174" s="71"/>
      <c r="J174" s="71"/>
      <c r="K174" s="29"/>
      <c r="L174" s="29"/>
      <c r="M174" s="47"/>
      <c r="N174" s="47"/>
      <c r="O174" s="47"/>
    </row>
    <row r="175" spans="1:15">
      <c r="A175" s="22"/>
      <c r="B175" s="22"/>
      <c r="C175" s="22"/>
      <c r="D175" s="22"/>
      <c r="E175" s="22"/>
      <c r="F175" s="22"/>
      <c r="G175" s="23"/>
      <c r="H175" s="23"/>
      <c r="I175" s="71"/>
      <c r="J175" s="71"/>
      <c r="K175" s="29"/>
      <c r="L175" s="29"/>
      <c r="M175" s="47"/>
      <c r="N175" s="47"/>
      <c r="O175" s="47"/>
    </row>
    <row r="176" spans="1:15">
      <c r="A176" s="22"/>
      <c r="B176" s="22"/>
      <c r="C176" s="22"/>
      <c r="D176" s="22"/>
      <c r="E176" s="22"/>
      <c r="F176" s="22"/>
      <c r="G176" s="23"/>
      <c r="H176" s="23"/>
      <c r="I176" s="71"/>
      <c r="J176" s="71"/>
      <c r="K176" s="29"/>
      <c r="L176" s="29"/>
      <c r="M176" s="47"/>
      <c r="N176" s="47"/>
      <c r="O176" s="47"/>
    </row>
    <row r="177" spans="1:15">
      <c r="A177" s="22"/>
      <c r="B177" s="22"/>
      <c r="C177" s="22"/>
      <c r="D177" s="22"/>
      <c r="E177" s="22"/>
      <c r="F177" s="22"/>
      <c r="G177" s="23"/>
      <c r="H177" s="23"/>
      <c r="I177" s="71"/>
      <c r="J177" s="71"/>
      <c r="K177" s="29"/>
      <c r="L177" s="29"/>
      <c r="M177" s="47"/>
      <c r="N177" s="47"/>
      <c r="O177" s="47"/>
    </row>
    <row r="178" spans="1:15">
      <c r="A178" s="22"/>
      <c r="B178" s="22"/>
      <c r="C178" s="22"/>
      <c r="D178" s="22"/>
      <c r="E178" s="22"/>
      <c r="F178" s="22"/>
      <c r="G178" s="23"/>
      <c r="H178" s="23"/>
      <c r="I178" s="71"/>
      <c r="J178" s="71"/>
      <c r="K178" s="29"/>
      <c r="L178" s="29"/>
      <c r="M178" s="47"/>
      <c r="N178" s="47"/>
      <c r="O178" s="47"/>
    </row>
    <row r="179" spans="1:15">
      <c r="A179" s="22"/>
      <c r="B179" s="22"/>
      <c r="C179" s="22"/>
      <c r="D179" s="22"/>
      <c r="E179" s="22"/>
      <c r="F179" s="22"/>
      <c r="G179" s="23"/>
      <c r="H179" s="23"/>
      <c r="I179" s="71"/>
      <c r="J179" s="71"/>
      <c r="K179" s="29"/>
      <c r="L179" s="29"/>
      <c r="M179" s="47"/>
      <c r="N179" s="47"/>
      <c r="O179" s="47"/>
    </row>
    <row r="180" spans="1:15">
      <c r="A180" s="22"/>
      <c r="B180" s="22"/>
      <c r="C180" s="22"/>
      <c r="D180" s="22"/>
      <c r="E180" s="22"/>
      <c r="F180" s="22"/>
      <c r="G180" s="23"/>
      <c r="H180" s="23"/>
      <c r="I180" s="71"/>
      <c r="J180" s="71"/>
      <c r="K180" s="29"/>
      <c r="L180" s="29"/>
      <c r="M180" s="47"/>
      <c r="N180" s="47"/>
      <c r="O180" s="47"/>
    </row>
    <row r="181" spans="1:15">
      <c r="A181" s="22"/>
      <c r="B181" s="22"/>
      <c r="C181" s="22"/>
      <c r="D181" s="22"/>
      <c r="E181" s="22"/>
      <c r="F181" s="22"/>
      <c r="G181" s="23"/>
      <c r="H181" s="23"/>
      <c r="I181" s="71"/>
      <c r="J181" s="71"/>
      <c r="K181" s="29"/>
      <c r="L181" s="29"/>
      <c r="M181" s="47"/>
      <c r="N181" s="47"/>
      <c r="O181" s="47"/>
    </row>
    <row r="182" spans="1:15">
      <c r="A182" s="22"/>
      <c r="B182" s="22"/>
      <c r="C182" s="22"/>
      <c r="D182" s="22"/>
      <c r="E182" s="22"/>
      <c r="F182" s="22"/>
      <c r="G182" s="23"/>
      <c r="H182" s="23"/>
      <c r="I182" s="71"/>
      <c r="J182" s="71"/>
      <c r="K182" s="29"/>
      <c r="L182" s="29"/>
      <c r="M182" s="47"/>
      <c r="N182" s="47"/>
      <c r="O182" s="47"/>
    </row>
    <row r="183" spans="1:15">
      <c r="A183" s="22"/>
      <c r="B183" s="22"/>
      <c r="C183" s="22"/>
      <c r="D183" s="22"/>
      <c r="E183" s="22"/>
      <c r="F183" s="22"/>
      <c r="G183" s="23"/>
      <c r="H183" s="23"/>
      <c r="I183" s="71"/>
      <c r="J183" s="71"/>
      <c r="K183" s="29"/>
      <c r="L183" s="29"/>
      <c r="M183" s="47"/>
      <c r="N183" s="47"/>
      <c r="O183" s="47"/>
    </row>
    <row r="184" spans="1:15">
      <c r="A184" s="22"/>
      <c r="B184" s="22"/>
      <c r="C184" s="22"/>
      <c r="D184" s="22"/>
      <c r="E184" s="22"/>
      <c r="F184" s="22"/>
      <c r="G184" s="23"/>
      <c r="H184" s="23"/>
      <c r="I184" s="71"/>
      <c r="J184" s="71"/>
      <c r="K184" s="29"/>
      <c r="L184" s="29"/>
      <c r="M184" s="47"/>
      <c r="N184" s="47"/>
      <c r="O184" s="47"/>
    </row>
    <row r="185" spans="1:15">
      <c r="A185" s="22"/>
      <c r="B185" s="22"/>
      <c r="C185" s="22"/>
      <c r="D185" s="22"/>
      <c r="E185" s="22"/>
      <c r="F185" s="22"/>
      <c r="G185" s="23"/>
      <c r="H185" s="23"/>
      <c r="I185" s="71"/>
      <c r="J185" s="71"/>
      <c r="K185" s="29"/>
      <c r="L185" s="29"/>
      <c r="M185" s="47"/>
      <c r="N185" s="47"/>
      <c r="O185" s="47"/>
    </row>
    <row r="186" spans="1:15">
      <c r="A186" s="22"/>
      <c r="B186" s="22"/>
      <c r="C186" s="22"/>
      <c r="D186" s="22"/>
      <c r="E186" s="22"/>
      <c r="F186" s="22"/>
      <c r="G186" s="23"/>
      <c r="H186" s="23"/>
      <c r="I186" s="71"/>
      <c r="J186" s="71"/>
      <c r="K186" s="29"/>
      <c r="L186" s="29"/>
      <c r="M186" s="47"/>
      <c r="N186" s="47"/>
      <c r="O186" s="47"/>
    </row>
    <row r="187" spans="1:15">
      <c r="A187" s="22"/>
      <c r="B187" s="22"/>
      <c r="C187" s="22"/>
      <c r="D187" s="22"/>
      <c r="E187" s="22"/>
      <c r="F187" s="22"/>
      <c r="G187" s="23"/>
      <c r="H187" s="23"/>
      <c r="I187" s="71"/>
      <c r="J187" s="71"/>
      <c r="K187" s="29"/>
      <c r="L187" s="29"/>
      <c r="M187" s="47"/>
      <c r="N187" s="47"/>
      <c r="O187" s="47"/>
    </row>
    <row r="188" spans="1:15">
      <c r="A188" s="22"/>
      <c r="B188" s="22"/>
      <c r="C188" s="22"/>
      <c r="D188" s="22"/>
      <c r="E188" s="22"/>
      <c r="F188" s="22"/>
      <c r="G188" s="23"/>
      <c r="H188" s="23"/>
      <c r="I188" s="71"/>
      <c r="J188" s="71"/>
      <c r="K188" s="29"/>
      <c r="L188" s="29"/>
      <c r="M188" s="47"/>
      <c r="N188" s="47"/>
      <c r="O188" s="47"/>
    </row>
    <row r="189" spans="1:15">
      <c r="A189" s="22"/>
      <c r="B189" s="22"/>
      <c r="C189" s="22"/>
      <c r="D189" s="22"/>
      <c r="E189" s="22"/>
      <c r="F189" s="22"/>
      <c r="G189" s="23"/>
      <c r="H189" s="23"/>
      <c r="I189" s="71"/>
      <c r="J189" s="71"/>
      <c r="K189" s="29"/>
      <c r="L189" s="29"/>
      <c r="M189" s="47"/>
      <c r="N189" s="47"/>
      <c r="O189" s="47"/>
    </row>
    <row r="190" spans="1:15">
      <c r="A190" s="22"/>
      <c r="B190" s="22"/>
      <c r="C190" s="22"/>
      <c r="D190" s="22"/>
      <c r="E190" s="22"/>
      <c r="F190" s="22"/>
      <c r="G190" s="23"/>
      <c r="H190" s="23"/>
      <c r="I190" s="71"/>
      <c r="J190" s="71"/>
      <c r="K190" s="29"/>
      <c r="L190" s="29"/>
      <c r="M190" s="47"/>
      <c r="N190" s="47"/>
      <c r="O190" s="47"/>
    </row>
    <row r="191" spans="1:15">
      <c r="A191" s="22"/>
      <c r="B191" s="22"/>
      <c r="C191" s="22"/>
      <c r="D191" s="22"/>
      <c r="E191" s="22"/>
      <c r="F191" s="22"/>
      <c r="G191" s="23"/>
      <c r="H191" s="23"/>
      <c r="I191" s="71"/>
      <c r="J191" s="71"/>
      <c r="K191" s="29"/>
      <c r="L191" s="29"/>
      <c r="M191" s="47"/>
      <c r="N191" s="47"/>
      <c r="O191" s="47"/>
    </row>
    <row r="192" spans="1:15">
      <c r="A192" s="22"/>
      <c r="B192" s="22"/>
      <c r="C192" s="22"/>
      <c r="D192" s="22"/>
      <c r="E192" s="22"/>
      <c r="F192" s="22"/>
      <c r="G192" s="23"/>
      <c r="H192" s="23"/>
      <c r="I192" s="71"/>
      <c r="J192" s="71"/>
      <c r="K192" s="29"/>
      <c r="L192" s="29"/>
      <c r="M192" s="47"/>
      <c r="N192" s="47"/>
      <c r="O192" s="47"/>
    </row>
    <row r="193" spans="1:15">
      <c r="A193" s="22"/>
      <c r="B193" s="22"/>
      <c r="C193" s="22"/>
      <c r="D193" s="22"/>
      <c r="E193" s="22"/>
      <c r="F193" s="22"/>
      <c r="G193" s="23"/>
      <c r="H193" s="23"/>
      <c r="I193" s="71"/>
      <c r="J193" s="71"/>
      <c r="K193" s="29"/>
      <c r="L193" s="29"/>
      <c r="M193" s="47"/>
      <c r="N193" s="47"/>
      <c r="O193" s="47"/>
    </row>
    <row r="194" spans="1:15">
      <c r="A194" s="22"/>
      <c r="B194" s="22"/>
      <c r="C194" s="22"/>
      <c r="D194" s="22"/>
      <c r="E194" s="22"/>
      <c r="F194" s="22"/>
      <c r="G194" s="23"/>
      <c r="H194" s="23"/>
      <c r="I194" s="71"/>
      <c r="J194" s="71"/>
      <c r="K194" s="29"/>
      <c r="L194" s="29"/>
      <c r="M194" s="47"/>
      <c r="N194" s="47"/>
      <c r="O194" s="47"/>
    </row>
    <row r="195" spans="1:15">
      <c r="A195" s="22"/>
      <c r="B195" s="22"/>
      <c r="C195" s="22"/>
      <c r="D195" s="22"/>
      <c r="E195" s="22"/>
      <c r="F195" s="22"/>
      <c r="G195" s="23"/>
      <c r="H195" s="23"/>
      <c r="I195" s="71"/>
      <c r="J195" s="71"/>
      <c r="K195" s="29"/>
      <c r="L195" s="29"/>
      <c r="M195" s="47"/>
      <c r="N195" s="47"/>
      <c r="O195" s="47"/>
    </row>
    <row r="196" spans="1:15">
      <c r="A196" s="22"/>
      <c r="B196" s="22"/>
      <c r="C196" s="22"/>
      <c r="D196" s="22"/>
      <c r="E196" s="22"/>
      <c r="F196" s="22"/>
      <c r="G196" s="23"/>
      <c r="H196" s="23"/>
      <c r="I196" s="71"/>
      <c r="J196" s="71"/>
      <c r="K196" s="29"/>
      <c r="L196" s="29"/>
      <c r="M196" s="47"/>
      <c r="N196" s="47"/>
      <c r="O196" s="47"/>
    </row>
    <row r="197" spans="1:15">
      <c r="A197" s="22"/>
      <c r="B197" s="22"/>
      <c r="C197" s="22"/>
      <c r="D197" s="22"/>
      <c r="E197" s="22"/>
      <c r="F197" s="22"/>
      <c r="G197" s="23"/>
      <c r="H197" s="23"/>
      <c r="I197" s="71"/>
      <c r="J197" s="71"/>
      <c r="K197" s="29"/>
      <c r="L197" s="29"/>
      <c r="M197" s="47"/>
      <c r="N197" s="47"/>
      <c r="O197" s="47"/>
    </row>
    <row r="198" spans="1:15">
      <c r="A198" s="22"/>
      <c r="B198" s="22"/>
      <c r="C198" s="22"/>
      <c r="D198" s="22"/>
      <c r="E198" s="22"/>
      <c r="F198" s="22"/>
      <c r="G198" s="23"/>
      <c r="H198" s="23"/>
      <c r="I198" s="71"/>
      <c r="J198" s="71"/>
      <c r="K198" s="29"/>
      <c r="L198" s="29"/>
      <c r="M198" s="47"/>
      <c r="N198" s="47"/>
      <c r="O198" s="47"/>
    </row>
    <row r="199" spans="1:15">
      <c r="A199" s="22"/>
      <c r="B199" s="22"/>
      <c r="C199" s="22"/>
      <c r="D199" s="22"/>
      <c r="E199" s="22"/>
      <c r="F199" s="22"/>
      <c r="G199" s="23"/>
      <c r="H199" s="23"/>
      <c r="I199" s="71"/>
      <c r="J199" s="71"/>
      <c r="K199" s="29"/>
      <c r="L199" s="29"/>
      <c r="M199" s="47"/>
      <c r="N199" s="47"/>
      <c r="O199" s="47"/>
    </row>
    <row r="200" spans="1:15">
      <c r="A200" s="22"/>
      <c r="B200" s="22"/>
      <c r="C200" s="22"/>
      <c r="D200" s="22"/>
      <c r="E200" s="22"/>
      <c r="F200" s="22"/>
      <c r="G200" s="23"/>
      <c r="H200" s="23"/>
      <c r="I200" s="71"/>
      <c r="J200" s="71"/>
      <c r="K200" s="29"/>
      <c r="L200" s="29"/>
      <c r="M200" s="47"/>
      <c r="N200" s="47"/>
      <c r="O200" s="47"/>
    </row>
    <row r="201" spans="1:15">
      <c r="A201" s="22"/>
      <c r="B201" s="22"/>
      <c r="C201" s="22"/>
      <c r="D201" s="22"/>
      <c r="E201" s="22"/>
      <c r="F201" s="22"/>
      <c r="G201" s="23"/>
      <c r="H201" s="23"/>
      <c r="I201" s="71"/>
      <c r="J201" s="71"/>
      <c r="K201" s="29"/>
      <c r="L201" s="29"/>
      <c r="M201" s="47"/>
      <c r="N201" s="47"/>
      <c r="O201" s="47"/>
    </row>
    <row r="202" spans="1:15">
      <c r="A202" s="22"/>
      <c r="B202" s="22"/>
      <c r="C202" s="22"/>
      <c r="D202" s="22"/>
      <c r="E202" s="22"/>
      <c r="F202" s="22"/>
      <c r="G202" s="23"/>
      <c r="H202" s="23"/>
      <c r="I202" s="71"/>
      <c r="J202" s="71"/>
      <c r="K202" s="29"/>
      <c r="L202" s="29"/>
      <c r="M202" s="47"/>
      <c r="N202" s="47"/>
      <c r="O202" s="47"/>
    </row>
    <row r="203" spans="1:15">
      <c r="A203" s="22"/>
      <c r="B203" s="22"/>
      <c r="C203" s="22"/>
      <c r="D203" s="22"/>
      <c r="E203" s="22"/>
      <c r="F203" s="22"/>
      <c r="G203" s="23"/>
      <c r="H203" s="23"/>
      <c r="I203" s="71"/>
      <c r="J203" s="71"/>
      <c r="K203" s="29"/>
      <c r="L203" s="29"/>
      <c r="M203" s="47"/>
      <c r="N203" s="47"/>
      <c r="O203" s="47"/>
    </row>
    <row r="204" spans="1:15">
      <c r="A204" s="22"/>
      <c r="B204" s="22"/>
      <c r="C204" s="22"/>
      <c r="D204" s="22"/>
      <c r="E204" s="22"/>
      <c r="F204" s="22"/>
      <c r="G204" s="23"/>
      <c r="H204" s="23"/>
      <c r="I204" s="71"/>
      <c r="J204" s="71"/>
      <c r="K204" s="29"/>
      <c r="L204" s="29"/>
      <c r="M204" s="47"/>
      <c r="N204" s="47"/>
      <c r="O204" s="47"/>
    </row>
    <row r="205" spans="1:15">
      <c r="A205" s="22"/>
      <c r="B205" s="22"/>
      <c r="C205" s="22"/>
      <c r="D205" s="22"/>
      <c r="E205" s="22"/>
      <c r="F205" s="22"/>
      <c r="G205" s="23"/>
      <c r="H205" s="23"/>
      <c r="I205" s="71"/>
      <c r="J205" s="71"/>
      <c r="K205" s="29"/>
      <c r="L205" s="29"/>
      <c r="M205" s="47"/>
      <c r="N205" s="47"/>
      <c r="O205" s="47"/>
    </row>
    <row r="206" spans="1:15">
      <c r="A206" s="22"/>
      <c r="B206" s="22"/>
      <c r="C206" s="22"/>
      <c r="D206" s="22"/>
      <c r="E206" s="22"/>
      <c r="F206" s="22"/>
      <c r="G206" s="23"/>
      <c r="H206" s="23"/>
      <c r="I206" s="71"/>
      <c r="J206" s="71"/>
      <c r="K206" s="29"/>
      <c r="L206" s="29"/>
      <c r="M206" s="47"/>
      <c r="N206" s="47"/>
      <c r="O206" s="47"/>
    </row>
    <row r="207" spans="1:15">
      <c r="A207" s="22"/>
      <c r="B207" s="22"/>
      <c r="C207" s="22"/>
      <c r="D207" s="22"/>
      <c r="E207" s="22"/>
      <c r="F207" s="22"/>
      <c r="G207" s="23"/>
      <c r="H207" s="23"/>
      <c r="I207" s="71"/>
      <c r="J207" s="71"/>
      <c r="K207" s="29"/>
      <c r="L207" s="29"/>
      <c r="M207" s="47"/>
      <c r="N207" s="47"/>
      <c r="O207" s="47"/>
    </row>
    <row r="208" spans="1:15">
      <c r="A208" s="22"/>
      <c r="B208" s="22"/>
      <c r="C208" s="22"/>
      <c r="D208" s="22"/>
      <c r="E208" s="22"/>
      <c r="F208" s="22"/>
      <c r="G208" s="23"/>
      <c r="H208" s="23"/>
      <c r="I208" s="71"/>
      <c r="J208" s="71"/>
      <c r="K208" s="29"/>
      <c r="L208" s="29"/>
      <c r="M208" s="47"/>
      <c r="N208" s="47"/>
      <c r="O208" s="47"/>
    </row>
    <row r="209" spans="1:15">
      <c r="A209" s="22"/>
      <c r="B209" s="22"/>
      <c r="C209" s="22"/>
      <c r="D209" s="22"/>
      <c r="E209" s="22"/>
      <c r="F209" s="22"/>
      <c r="G209" s="23"/>
      <c r="H209" s="23"/>
      <c r="I209" s="71"/>
      <c r="J209" s="71"/>
      <c r="K209" s="29"/>
      <c r="L209" s="29"/>
      <c r="M209" s="47"/>
      <c r="N209" s="47"/>
      <c r="O209" s="47"/>
    </row>
    <row r="210" spans="1:15">
      <c r="A210" s="22"/>
      <c r="B210" s="22"/>
      <c r="C210" s="22"/>
      <c r="D210" s="22"/>
      <c r="E210" s="22"/>
      <c r="F210" s="22"/>
      <c r="G210" s="23"/>
      <c r="H210" s="23"/>
      <c r="I210" s="71"/>
      <c r="J210" s="71"/>
      <c r="K210" s="29"/>
      <c r="L210" s="29"/>
      <c r="M210" s="47"/>
      <c r="N210" s="47"/>
      <c r="O210" s="47"/>
    </row>
    <row r="211" spans="1:15">
      <c r="A211" s="22"/>
      <c r="B211" s="22"/>
      <c r="C211" s="22"/>
      <c r="D211" s="22"/>
      <c r="E211" s="22"/>
      <c r="F211" s="22"/>
      <c r="G211" s="23"/>
      <c r="H211" s="23"/>
      <c r="I211" s="71"/>
      <c r="J211" s="71"/>
      <c r="K211" s="29"/>
      <c r="L211" s="29"/>
      <c r="M211" s="47"/>
      <c r="N211" s="47"/>
      <c r="O211" s="47"/>
    </row>
    <row r="212" spans="1:15">
      <c r="A212" s="22"/>
      <c r="B212" s="22"/>
      <c r="C212" s="22"/>
      <c r="D212" s="22"/>
      <c r="E212" s="22"/>
      <c r="F212" s="22"/>
      <c r="G212" s="23"/>
      <c r="H212" s="23"/>
      <c r="I212" s="71"/>
      <c r="J212" s="71"/>
      <c r="K212" s="29"/>
      <c r="L212" s="29"/>
      <c r="M212" s="47"/>
      <c r="N212" s="47"/>
      <c r="O212" s="47"/>
    </row>
    <row r="213" spans="1:15">
      <c r="A213" s="22"/>
      <c r="B213" s="22"/>
      <c r="C213" s="22"/>
      <c r="D213" s="22"/>
      <c r="E213" s="22"/>
      <c r="F213" s="22"/>
      <c r="G213" s="23"/>
      <c r="H213" s="23"/>
      <c r="I213" s="71"/>
      <c r="J213" s="71"/>
      <c r="K213" s="29"/>
      <c r="L213" s="29"/>
      <c r="M213" s="47"/>
      <c r="N213" s="47"/>
      <c r="O213" s="47"/>
    </row>
    <row r="214" spans="1:15">
      <c r="A214" s="22"/>
      <c r="B214" s="22"/>
      <c r="C214" s="22"/>
      <c r="D214" s="22"/>
      <c r="E214" s="22"/>
      <c r="F214" s="22"/>
      <c r="G214" s="23"/>
      <c r="H214" s="23"/>
      <c r="I214" s="71"/>
      <c r="J214" s="71"/>
      <c r="K214" s="29"/>
      <c r="L214" s="29"/>
      <c r="M214" s="47"/>
      <c r="N214" s="47"/>
      <c r="O214" s="47"/>
    </row>
    <row r="215" spans="1:15">
      <c r="A215" s="22"/>
      <c r="B215" s="22"/>
      <c r="C215" s="22"/>
      <c r="D215" s="22"/>
      <c r="E215" s="22"/>
      <c r="F215" s="22"/>
      <c r="G215" s="23"/>
      <c r="H215" s="23"/>
      <c r="I215" s="71"/>
      <c r="J215" s="71"/>
      <c r="K215" s="29"/>
      <c r="L215" s="29"/>
      <c r="M215" s="47"/>
      <c r="N215" s="47"/>
      <c r="O215" s="47"/>
    </row>
    <row r="216" spans="1:15">
      <c r="A216" s="22"/>
      <c r="B216" s="22"/>
      <c r="C216" s="22"/>
      <c r="D216" s="22"/>
      <c r="E216" s="22"/>
      <c r="F216" s="22"/>
      <c r="G216" s="23"/>
      <c r="H216" s="23"/>
      <c r="I216" s="71"/>
      <c r="J216" s="71"/>
      <c r="K216" s="29"/>
      <c r="L216" s="29"/>
      <c r="M216" s="47"/>
      <c r="N216" s="47"/>
      <c r="O216" s="47"/>
    </row>
    <row r="217" spans="1:15">
      <c r="A217" s="22"/>
      <c r="B217" s="22"/>
      <c r="C217" s="22"/>
      <c r="D217" s="22"/>
      <c r="E217" s="22"/>
      <c r="F217" s="22"/>
      <c r="G217" s="23"/>
      <c r="H217" s="23"/>
      <c r="I217" s="71"/>
      <c r="J217" s="71"/>
      <c r="K217" s="29"/>
      <c r="L217" s="29"/>
      <c r="M217" s="47"/>
      <c r="N217" s="47"/>
      <c r="O217" s="47"/>
    </row>
    <row r="218" spans="1:15">
      <c r="A218" s="22"/>
      <c r="B218" s="22"/>
      <c r="C218" s="22"/>
      <c r="D218" s="22"/>
      <c r="E218" s="22"/>
      <c r="F218" s="22"/>
      <c r="G218" s="23"/>
      <c r="H218" s="23"/>
      <c r="I218" s="71"/>
      <c r="J218" s="71"/>
      <c r="K218" s="29"/>
      <c r="L218" s="29"/>
      <c r="M218" s="47"/>
      <c r="N218" s="47"/>
      <c r="O218" s="47"/>
    </row>
    <row r="219" spans="1:15">
      <c r="A219" s="22"/>
      <c r="B219" s="22"/>
      <c r="C219" s="22"/>
      <c r="D219" s="22"/>
      <c r="E219" s="22"/>
      <c r="F219" s="22"/>
      <c r="G219" s="23"/>
      <c r="H219" s="23"/>
      <c r="I219" s="71"/>
      <c r="J219" s="71"/>
      <c r="K219" s="29"/>
      <c r="L219" s="29"/>
      <c r="M219" s="47"/>
      <c r="N219" s="47"/>
      <c r="O219" s="47"/>
    </row>
    <row r="220" spans="1:15">
      <c r="A220" s="22"/>
      <c r="B220" s="22"/>
      <c r="C220" s="22"/>
      <c r="D220" s="22"/>
      <c r="E220" s="22"/>
      <c r="F220" s="22"/>
      <c r="G220" s="23"/>
      <c r="H220" s="23"/>
      <c r="I220" s="71"/>
      <c r="J220" s="71"/>
      <c r="K220" s="29"/>
      <c r="L220" s="29"/>
      <c r="M220" s="47"/>
      <c r="N220" s="47"/>
      <c r="O220" s="47"/>
    </row>
    <row r="221" spans="1:15">
      <c r="A221" s="22"/>
      <c r="B221" s="22"/>
      <c r="C221" s="22"/>
      <c r="D221" s="22"/>
      <c r="E221" s="22"/>
      <c r="F221" s="22"/>
      <c r="G221" s="23"/>
      <c r="H221" s="23"/>
      <c r="I221" s="71"/>
      <c r="J221" s="71"/>
      <c r="K221" s="29"/>
      <c r="L221" s="29"/>
      <c r="M221" s="47"/>
      <c r="N221" s="47"/>
      <c r="O221" s="47"/>
    </row>
    <row r="222" spans="1:15">
      <c r="A222" s="22"/>
      <c r="B222" s="22"/>
      <c r="C222" s="22"/>
      <c r="D222" s="22"/>
      <c r="E222" s="22"/>
      <c r="F222" s="22"/>
      <c r="G222" s="23"/>
      <c r="H222" s="23"/>
      <c r="I222" s="71"/>
      <c r="J222" s="71"/>
      <c r="K222" s="29"/>
      <c r="L222" s="29"/>
      <c r="M222" s="47"/>
      <c r="N222" s="47"/>
      <c r="O222" s="47"/>
    </row>
    <row r="223" spans="1:15">
      <c r="A223" s="22"/>
      <c r="B223" s="22"/>
      <c r="C223" s="22"/>
      <c r="D223" s="22"/>
      <c r="E223" s="22"/>
      <c r="F223" s="22"/>
      <c r="G223" s="23"/>
      <c r="H223" s="23"/>
      <c r="I223" s="71"/>
      <c r="J223" s="71"/>
      <c r="K223" s="29"/>
      <c r="L223" s="29"/>
      <c r="M223" s="47"/>
      <c r="N223" s="47"/>
      <c r="O223" s="47"/>
    </row>
    <row r="224" spans="1:15">
      <c r="A224" s="22"/>
      <c r="B224" s="22"/>
      <c r="C224" s="22"/>
      <c r="D224" s="22"/>
      <c r="E224" s="22"/>
      <c r="F224" s="22"/>
      <c r="G224" s="23"/>
      <c r="H224" s="23"/>
      <c r="I224" s="71"/>
      <c r="J224" s="71"/>
      <c r="K224" s="29"/>
      <c r="L224" s="29"/>
      <c r="M224" s="47"/>
      <c r="N224" s="47"/>
      <c r="O224" s="47"/>
    </row>
    <row r="225" spans="1:15">
      <c r="A225" s="22"/>
      <c r="B225" s="22"/>
      <c r="C225" s="22"/>
      <c r="D225" s="22"/>
      <c r="E225" s="22"/>
      <c r="F225" s="22"/>
      <c r="G225" s="23"/>
      <c r="H225" s="23"/>
      <c r="I225" s="71"/>
      <c r="J225" s="71"/>
      <c r="K225" s="29"/>
      <c r="L225" s="29"/>
      <c r="M225" s="47"/>
      <c r="N225" s="47"/>
      <c r="O225" s="47"/>
    </row>
    <row r="226" spans="1:15">
      <c r="A226" s="22"/>
      <c r="B226" s="22"/>
      <c r="C226" s="22"/>
      <c r="D226" s="22"/>
      <c r="E226" s="22"/>
      <c r="F226" s="22"/>
      <c r="G226" s="23"/>
      <c r="H226" s="23"/>
      <c r="I226" s="71"/>
      <c r="J226" s="71"/>
      <c r="K226" s="29"/>
      <c r="L226" s="29"/>
      <c r="M226" s="47"/>
      <c r="N226" s="47"/>
      <c r="O226" s="47"/>
    </row>
    <row r="227" spans="1:15">
      <c r="A227" s="22"/>
      <c r="B227" s="22"/>
      <c r="C227" s="22"/>
      <c r="D227" s="22"/>
      <c r="E227" s="22"/>
      <c r="F227" s="22"/>
      <c r="G227" s="23"/>
      <c r="H227" s="23"/>
      <c r="I227" s="71"/>
      <c r="J227" s="71"/>
      <c r="K227" s="29"/>
      <c r="L227" s="29"/>
      <c r="M227" s="47"/>
      <c r="N227" s="47"/>
      <c r="O227" s="47"/>
    </row>
    <row r="228" spans="1:15">
      <c r="A228" s="22"/>
      <c r="B228" s="22"/>
      <c r="C228" s="22"/>
      <c r="D228" s="22"/>
      <c r="E228" s="22"/>
      <c r="F228" s="22"/>
      <c r="G228" s="23"/>
      <c r="H228" s="23"/>
      <c r="I228" s="71"/>
      <c r="J228" s="71"/>
      <c r="K228" s="29"/>
      <c r="L228" s="29"/>
      <c r="M228" s="47"/>
      <c r="N228" s="47"/>
      <c r="O228" s="47"/>
    </row>
    <row r="229" spans="1:15">
      <c r="A229" s="22"/>
      <c r="B229" s="22"/>
      <c r="C229" s="22"/>
      <c r="D229" s="22"/>
      <c r="E229" s="22"/>
      <c r="F229" s="22"/>
      <c r="G229" s="23"/>
      <c r="H229" s="23"/>
      <c r="I229" s="71"/>
      <c r="J229" s="71"/>
      <c r="K229" s="29"/>
      <c r="L229" s="29"/>
      <c r="M229" s="47"/>
      <c r="N229" s="47"/>
      <c r="O229" s="47"/>
    </row>
    <row r="230" spans="1:15">
      <c r="A230" s="22"/>
      <c r="B230" s="22"/>
      <c r="C230" s="22"/>
      <c r="D230" s="22"/>
      <c r="E230" s="22"/>
      <c r="F230" s="22"/>
      <c r="G230" s="23"/>
      <c r="H230" s="23"/>
      <c r="I230" s="71"/>
      <c r="J230" s="71"/>
      <c r="K230" s="29"/>
      <c r="L230" s="29"/>
      <c r="M230" s="47"/>
      <c r="N230" s="47"/>
      <c r="O230" s="47"/>
    </row>
    <row r="231" spans="1:15">
      <c r="A231" s="22"/>
      <c r="B231" s="22"/>
      <c r="C231" s="22"/>
      <c r="D231" s="22"/>
      <c r="E231" s="22"/>
      <c r="F231" s="22"/>
      <c r="G231" s="23"/>
      <c r="H231" s="23"/>
      <c r="I231" s="71"/>
      <c r="J231" s="71"/>
      <c r="K231" s="29"/>
      <c r="L231" s="29"/>
      <c r="M231" s="47"/>
      <c r="N231" s="47"/>
      <c r="O231" s="47"/>
    </row>
    <row r="232" spans="1:15">
      <c r="A232" s="22"/>
      <c r="B232" s="22"/>
      <c r="C232" s="22"/>
      <c r="D232" s="22"/>
      <c r="E232" s="22"/>
      <c r="F232" s="22"/>
      <c r="G232" s="23"/>
      <c r="H232" s="23"/>
      <c r="I232" s="71"/>
      <c r="J232" s="71"/>
      <c r="K232" s="29"/>
      <c r="L232" s="29"/>
      <c r="M232" s="47"/>
      <c r="N232" s="47"/>
      <c r="O232" s="47"/>
    </row>
    <row r="233" spans="1:15">
      <c r="A233" s="22"/>
      <c r="B233" s="22"/>
      <c r="C233" s="22"/>
      <c r="D233" s="22"/>
      <c r="E233" s="22"/>
      <c r="F233" s="22"/>
      <c r="G233" s="23"/>
      <c r="H233" s="23"/>
      <c r="I233" s="71"/>
      <c r="J233" s="71"/>
      <c r="K233" s="29"/>
      <c r="L233" s="29"/>
      <c r="M233" s="47"/>
      <c r="N233" s="47"/>
      <c r="O233" s="47"/>
    </row>
    <row r="234" spans="1:15">
      <c r="A234" s="22"/>
      <c r="B234" s="22"/>
      <c r="C234" s="22"/>
      <c r="D234" s="22"/>
      <c r="E234" s="22"/>
      <c r="F234" s="22"/>
      <c r="G234" s="23"/>
      <c r="H234" s="23"/>
      <c r="I234" s="71"/>
      <c r="J234" s="71"/>
      <c r="K234" s="29"/>
      <c r="L234" s="29"/>
      <c r="M234" s="47"/>
      <c r="N234" s="47"/>
      <c r="O234" s="47"/>
    </row>
    <row r="235" spans="1:15">
      <c r="A235" s="22"/>
      <c r="B235" s="22"/>
      <c r="C235" s="22"/>
      <c r="D235" s="22"/>
      <c r="E235" s="22"/>
      <c r="F235" s="22"/>
      <c r="G235" s="23"/>
      <c r="H235" s="23"/>
      <c r="I235" s="71"/>
      <c r="J235" s="71"/>
      <c r="K235" s="29"/>
      <c r="L235" s="29"/>
      <c r="M235" s="47"/>
      <c r="N235" s="47"/>
      <c r="O235" s="47"/>
    </row>
    <row r="236" spans="1:15">
      <c r="A236" s="22"/>
      <c r="B236" s="22"/>
      <c r="C236" s="22"/>
      <c r="D236" s="22"/>
      <c r="E236" s="22"/>
      <c r="F236" s="22"/>
      <c r="G236" s="23"/>
      <c r="H236" s="23"/>
      <c r="I236" s="71"/>
      <c r="J236" s="71"/>
      <c r="K236" s="29"/>
      <c r="L236" s="29"/>
      <c r="M236" s="47"/>
      <c r="N236" s="47"/>
      <c r="O236" s="47"/>
    </row>
    <row r="237" spans="1:15">
      <c r="A237" s="22"/>
      <c r="B237" s="22"/>
      <c r="C237" s="22"/>
      <c r="D237" s="22"/>
      <c r="E237" s="22"/>
      <c r="F237" s="22"/>
      <c r="G237" s="23"/>
      <c r="H237" s="23"/>
      <c r="I237" s="71"/>
      <c r="J237" s="71"/>
      <c r="K237" s="29"/>
      <c r="L237" s="29"/>
      <c r="M237" s="47"/>
      <c r="N237" s="47"/>
      <c r="O237" s="47"/>
    </row>
    <row r="238" spans="1:15">
      <c r="A238" s="22"/>
      <c r="B238" s="22"/>
      <c r="C238" s="22"/>
      <c r="D238" s="22"/>
      <c r="E238" s="22"/>
      <c r="F238" s="22"/>
      <c r="G238" s="23"/>
      <c r="H238" s="23"/>
      <c r="I238" s="71"/>
      <c r="J238" s="71"/>
      <c r="K238" s="29"/>
      <c r="L238" s="29"/>
      <c r="M238" s="47"/>
      <c r="N238" s="47"/>
      <c r="O238" s="47"/>
    </row>
    <row r="239" spans="1:15">
      <c r="A239" s="22"/>
      <c r="B239" s="22"/>
      <c r="C239" s="22"/>
      <c r="D239" s="22"/>
      <c r="E239" s="22"/>
      <c r="F239" s="22"/>
      <c r="G239" s="23"/>
      <c r="H239" s="23"/>
      <c r="I239" s="71"/>
      <c r="J239" s="71"/>
      <c r="K239" s="29"/>
      <c r="L239" s="29"/>
      <c r="M239" s="47"/>
      <c r="N239" s="47"/>
      <c r="O239" s="47"/>
    </row>
    <row r="240" spans="1:15">
      <c r="A240" s="22"/>
      <c r="B240" s="22"/>
      <c r="C240" s="22"/>
      <c r="D240" s="22"/>
      <c r="E240" s="22"/>
      <c r="F240" s="22"/>
      <c r="G240" s="23"/>
      <c r="H240" s="23"/>
      <c r="I240" s="71"/>
      <c r="J240" s="71"/>
      <c r="K240" s="29"/>
      <c r="L240" s="29"/>
      <c r="M240" s="47"/>
      <c r="N240" s="47"/>
      <c r="O240" s="47"/>
    </row>
    <row r="241" spans="1:15">
      <c r="A241" s="22"/>
      <c r="B241" s="22"/>
      <c r="C241" s="22"/>
      <c r="D241" s="22"/>
      <c r="E241" s="22"/>
      <c r="F241" s="22"/>
      <c r="G241" s="23"/>
      <c r="H241" s="23"/>
      <c r="I241" s="71"/>
      <c r="J241" s="71"/>
      <c r="K241" s="29"/>
      <c r="L241" s="29"/>
      <c r="M241" s="47"/>
      <c r="N241" s="47"/>
      <c r="O241" s="47"/>
    </row>
    <row r="242" spans="1:15">
      <c r="A242" s="22"/>
      <c r="B242" s="22"/>
      <c r="C242" s="22"/>
      <c r="D242" s="22"/>
      <c r="E242" s="22"/>
      <c r="F242" s="22"/>
      <c r="G242" s="23"/>
      <c r="H242" s="23"/>
      <c r="I242" s="71"/>
      <c r="J242" s="71"/>
      <c r="K242" s="29"/>
      <c r="L242" s="29"/>
      <c r="M242" s="47"/>
      <c r="N242" s="47"/>
      <c r="O242" s="47"/>
    </row>
    <row r="243" spans="1:15">
      <c r="A243" s="22"/>
      <c r="B243" s="22"/>
      <c r="C243" s="22"/>
      <c r="D243" s="22"/>
      <c r="E243" s="22"/>
      <c r="F243" s="22"/>
      <c r="G243" s="23"/>
      <c r="H243" s="23"/>
      <c r="I243" s="71"/>
      <c r="J243" s="71"/>
      <c r="K243" s="29"/>
      <c r="L243" s="29"/>
      <c r="M243" s="47"/>
      <c r="N243" s="47"/>
      <c r="O243" s="47"/>
    </row>
    <row r="244" spans="1:15">
      <c r="A244" s="22"/>
      <c r="B244" s="22"/>
      <c r="C244" s="22"/>
      <c r="D244" s="22"/>
      <c r="E244" s="22"/>
      <c r="F244" s="22"/>
      <c r="G244" s="23"/>
      <c r="H244" s="23"/>
      <c r="I244" s="71"/>
      <c r="J244" s="71"/>
      <c r="K244" s="29"/>
      <c r="L244" s="29"/>
      <c r="M244" s="47"/>
      <c r="N244" s="47"/>
      <c r="O244" s="47"/>
    </row>
    <row r="245" spans="1:15">
      <c r="A245" s="22"/>
      <c r="B245" s="22"/>
      <c r="C245" s="22"/>
      <c r="D245" s="22"/>
      <c r="E245" s="22"/>
      <c r="F245" s="22"/>
      <c r="G245" s="23"/>
      <c r="H245" s="23"/>
      <c r="I245" s="71"/>
      <c r="J245" s="71"/>
      <c r="K245" s="29"/>
      <c r="L245" s="29"/>
      <c r="M245" s="47"/>
      <c r="N245" s="47"/>
      <c r="O245" s="47"/>
    </row>
    <row r="246" spans="1:15">
      <c r="A246" s="22"/>
      <c r="B246" s="22"/>
      <c r="C246" s="22"/>
      <c r="D246" s="22"/>
      <c r="E246" s="22"/>
      <c r="F246" s="22"/>
      <c r="G246" s="23"/>
      <c r="H246" s="23"/>
      <c r="I246" s="71"/>
      <c r="J246" s="71"/>
      <c r="K246" s="29"/>
      <c r="L246" s="29"/>
      <c r="M246" s="47"/>
      <c r="N246" s="47"/>
      <c r="O246" s="47"/>
    </row>
    <row r="247" spans="1:15">
      <c r="A247" s="22"/>
      <c r="B247" s="22"/>
      <c r="C247" s="22"/>
      <c r="D247" s="22"/>
      <c r="E247" s="22"/>
      <c r="F247" s="22"/>
      <c r="G247" s="23"/>
      <c r="H247" s="23"/>
      <c r="I247" s="71"/>
      <c r="J247" s="71"/>
      <c r="K247" s="29"/>
      <c r="L247" s="29"/>
      <c r="M247" s="47"/>
      <c r="N247" s="47"/>
      <c r="O247" s="47"/>
    </row>
    <row r="248" spans="1:15">
      <c r="A248" s="22"/>
      <c r="B248" s="22"/>
      <c r="C248" s="22"/>
      <c r="D248" s="22"/>
      <c r="E248" s="22"/>
      <c r="F248" s="22"/>
      <c r="G248" s="23"/>
      <c r="H248" s="23"/>
      <c r="I248" s="71"/>
      <c r="J248" s="71"/>
      <c r="K248" s="29"/>
      <c r="L248" s="29"/>
      <c r="M248" s="47"/>
      <c r="N248" s="47"/>
      <c r="O248" s="47"/>
    </row>
    <row r="249" spans="1:15">
      <c r="A249" s="22"/>
      <c r="B249" s="22"/>
      <c r="C249" s="22"/>
      <c r="D249" s="22"/>
      <c r="E249" s="22"/>
      <c r="F249" s="22"/>
      <c r="G249" s="23"/>
      <c r="H249" s="23"/>
      <c r="I249" s="71"/>
      <c r="J249" s="71"/>
      <c r="K249" s="29"/>
      <c r="L249" s="29"/>
      <c r="M249" s="47"/>
      <c r="N249" s="47"/>
      <c r="O249" s="47"/>
    </row>
    <row r="250" spans="1:15">
      <c r="A250" s="22"/>
      <c r="B250" s="22"/>
      <c r="C250" s="22"/>
      <c r="D250" s="22"/>
      <c r="E250" s="22"/>
      <c r="F250" s="22"/>
      <c r="G250" s="23"/>
      <c r="H250" s="23"/>
      <c r="I250" s="71"/>
      <c r="J250" s="71"/>
      <c r="K250" s="29"/>
      <c r="L250" s="29"/>
      <c r="M250" s="47"/>
      <c r="N250" s="47"/>
      <c r="O250" s="47"/>
    </row>
    <row r="251" spans="1:15">
      <c r="A251" s="22"/>
      <c r="B251" s="22"/>
      <c r="C251" s="22"/>
      <c r="D251" s="22"/>
      <c r="E251" s="22"/>
      <c r="F251" s="22"/>
      <c r="G251" s="23"/>
      <c r="H251" s="23"/>
      <c r="I251" s="71"/>
      <c r="J251" s="71"/>
      <c r="K251" s="29"/>
      <c r="L251" s="29"/>
      <c r="M251" s="47"/>
      <c r="N251" s="47"/>
      <c r="O251" s="47"/>
    </row>
    <row r="252" spans="1:15">
      <c r="A252" s="22"/>
      <c r="B252" s="22"/>
      <c r="C252" s="22"/>
      <c r="D252" s="22"/>
      <c r="E252" s="22"/>
      <c r="F252" s="22"/>
      <c r="G252" s="23"/>
      <c r="H252" s="23"/>
      <c r="I252" s="71"/>
      <c r="J252" s="71"/>
      <c r="K252" s="29"/>
      <c r="L252" s="29"/>
      <c r="M252" s="47"/>
      <c r="N252" s="47"/>
      <c r="O252" s="47"/>
    </row>
    <row r="253" spans="1:15">
      <c r="A253" s="22"/>
      <c r="B253" s="22"/>
      <c r="C253" s="22"/>
      <c r="D253" s="22"/>
      <c r="E253" s="22"/>
      <c r="F253" s="22"/>
      <c r="G253" s="23"/>
      <c r="H253" s="23"/>
      <c r="I253" s="71"/>
      <c r="J253" s="71"/>
      <c r="K253" s="29"/>
      <c r="L253" s="29"/>
      <c r="M253" s="47"/>
      <c r="N253" s="47"/>
      <c r="O253" s="47"/>
    </row>
    <row r="254" spans="1:15">
      <c r="A254" s="22"/>
      <c r="B254" s="22"/>
      <c r="C254" s="22"/>
      <c r="D254" s="22"/>
      <c r="E254" s="22"/>
      <c r="F254" s="22"/>
      <c r="G254" s="23"/>
      <c r="H254" s="23"/>
      <c r="I254" s="71"/>
      <c r="J254" s="71"/>
      <c r="K254" s="29"/>
      <c r="L254" s="29"/>
      <c r="M254" s="47"/>
      <c r="N254" s="47"/>
      <c r="O254" s="47"/>
    </row>
    <row r="255" spans="1:15">
      <c r="A255" s="22"/>
      <c r="B255" s="22"/>
      <c r="C255" s="22"/>
      <c r="D255" s="22"/>
      <c r="E255" s="22"/>
      <c r="F255" s="22"/>
      <c r="G255" s="23"/>
      <c r="H255" s="23"/>
      <c r="I255" s="71"/>
      <c r="J255" s="71"/>
      <c r="K255" s="29"/>
      <c r="L255" s="29"/>
      <c r="M255" s="47"/>
      <c r="N255" s="47"/>
      <c r="O255" s="47"/>
    </row>
    <row r="256" spans="1:15">
      <c r="A256" s="22"/>
      <c r="B256" s="22"/>
      <c r="C256" s="22"/>
      <c r="D256" s="22"/>
      <c r="E256" s="22"/>
      <c r="F256" s="22"/>
      <c r="G256" s="23"/>
      <c r="H256" s="23"/>
      <c r="I256" s="71"/>
      <c r="J256" s="71"/>
      <c r="K256" s="29"/>
      <c r="L256" s="29"/>
      <c r="M256" s="47"/>
      <c r="N256" s="47"/>
      <c r="O256" s="47"/>
    </row>
    <row r="257" spans="1:15">
      <c r="A257" s="22"/>
      <c r="B257" s="22"/>
      <c r="C257" s="22"/>
      <c r="D257" s="22"/>
      <c r="E257" s="22"/>
      <c r="F257" s="22"/>
      <c r="G257" s="23"/>
      <c r="H257" s="23"/>
      <c r="I257" s="71"/>
      <c r="J257" s="71"/>
      <c r="K257" s="29"/>
      <c r="L257" s="29"/>
      <c r="M257" s="47"/>
      <c r="N257" s="47"/>
      <c r="O257" s="47"/>
    </row>
    <row r="258" spans="1:15">
      <c r="A258" s="22"/>
      <c r="B258" s="22"/>
      <c r="C258" s="22"/>
      <c r="D258" s="22"/>
      <c r="E258" s="22"/>
      <c r="F258" s="22"/>
      <c r="G258" s="23"/>
      <c r="H258" s="23"/>
      <c r="I258" s="71"/>
      <c r="J258" s="71"/>
      <c r="K258" s="29"/>
      <c r="L258" s="29"/>
      <c r="M258" s="47"/>
      <c r="N258" s="47"/>
      <c r="O258" s="47"/>
    </row>
    <row r="259" spans="1:15">
      <c r="A259" s="22"/>
      <c r="B259" s="22"/>
      <c r="C259" s="22"/>
      <c r="D259" s="22"/>
      <c r="E259" s="22"/>
      <c r="F259" s="22"/>
      <c r="G259" s="23"/>
      <c r="H259" s="23"/>
      <c r="I259" s="71"/>
      <c r="J259" s="71"/>
      <c r="K259" s="29"/>
      <c r="L259" s="29"/>
      <c r="M259" s="47"/>
      <c r="N259" s="47"/>
      <c r="O259" s="47"/>
    </row>
    <row r="260" spans="1:15">
      <c r="A260" s="22"/>
      <c r="B260" s="22"/>
      <c r="C260" s="22"/>
      <c r="D260" s="22"/>
      <c r="E260" s="22"/>
      <c r="F260" s="22"/>
      <c r="G260" s="23"/>
      <c r="H260" s="23"/>
      <c r="I260" s="71"/>
      <c r="J260" s="71"/>
      <c r="K260" s="29"/>
      <c r="L260" s="29"/>
      <c r="M260" s="47"/>
      <c r="N260" s="47"/>
      <c r="O260" s="47"/>
    </row>
    <row r="261" spans="1:15">
      <c r="A261" s="22"/>
      <c r="B261" s="22"/>
      <c r="C261" s="22"/>
      <c r="D261" s="22"/>
      <c r="E261" s="22"/>
      <c r="F261" s="22"/>
      <c r="G261" s="23"/>
      <c r="H261" s="23"/>
      <c r="I261" s="71"/>
      <c r="J261" s="71"/>
      <c r="K261" s="29"/>
      <c r="L261" s="29"/>
      <c r="M261" s="47"/>
      <c r="N261" s="47"/>
      <c r="O261" s="47"/>
    </row>
    <row r="262" spans="1:15">
      <c r="A262" s="22"/>
      <c r="B262" s="22"/>
      <c r="C262" s="22"/>
      <c r="D262" s="22"/>
      <c r="E262" s="22"/>
      <c r="F262" s="22"/>
      <c r="G262" s="23"/>
      <c r="H262" s="23"/>
      <c r="I262" s="71"/>
      <c r="J262" s="71"/>
      <c r="K262" s="29"/>
      <c r="L262" s="29"/>
      <c r="M262" s="47"/>
      <c r="N262" s="47"/>
      <c r="O262" s="47"/>
    </row>
    <row r="263" spans="1:15">
      <c r="A263" s="22"/>
      <c r="B263" s="22"/>
      <c r="C263" s="22"/>
      <c r="D263" s="22"/>
      <c r="E263" s="22"/>
      <c r="F263" s="22"/>
      <c r="G263" s="23"/>
      <c r="H263" s="23"/>
      <c r="I263" s="71"/>
      <c r="J263" s="71"/>
      <c r="K263" s="29"/>
      <c r="L263" s="29"/>
      <c r="M263" s="47"/>
      <c r="N263" s="47"/>
      <c r="O263" s="47"/>
    </row>
    <row r="264" spans="1:15">
      <c r="A264" s="22"/>
      <c r="B264" s="22"/>
      <c r="C264" s="22"/>
      <c r="D264" s="22"/>
      <c r="E264" s="22"/>
      <c r="F264" s="22"/>
      <c r="G264" s="23"/>
      <c r="H264" s="23"/>
      <c r="I264" s="71"/>
      <c r="J264" s="71"/>
      <c r="K264" s="29"/>
      <c r="L264" s="29"/>
      <c r="M264" s="47"/>
      <c r="N264" s="47"/>
      <c r="O264" s="47"/>
    </row>
    <row r="265" spans="1:15">
      <c r="A265" s="22"/>
      <c r="B265" s="22"/>
      <c r="C265" s="22"/>
      <c r="D265" s="22"/>
      <c r="E265" s="22"/>
      <c r="F265" s="22"/>
      <c r="G265" s="23"/>
      <c r="H265" s="23"/>
      <c r="I265" s="71"/>
      <c r="J265" s="71"/>
      <c r="K265" s="29"/>
      <c r="L265" s="29"/>
      <c r="M265" s="47"/>
      <c r="N265" s="47"/>
      <c r="O265" s="47"/>
    </row>
    <row r="266" spans="1:15">
      <c r="A266" s="22"/>
      <c r="B266" s="22"/>
      <c r="C266" s="22"/>
      <c r="D266" s="22"/>
      <c r="E266" s="22"/>
      <c r="F266" s="22"/>
      <c r="G266" s="23"/>
      <c r="H266" s="23"/>
      <c r="I266" s="71"/>
      <c r="J266" s="71"/>
      <c r="K266" s="29"/>
      <c r="L266" s="29"/>
      <c r="M266" s="47"/>
      <c r="N266" s="47"/>
      <c r="O266" s="47"/>
    </row>
    <row r="267" spans="1:15">
      <c r="A267" s="22"/>
      <c r="B267" s="22"/>
      <c r="C267" s="22"/>
      <c r="D267" s="22"/>
      <c r="E267" s="22"/>
      <c r="F267" s="22"/>
      <c r="G267" s="23"/>
      <c r="H267" s="23"/>
      <c r="I267" s="71"/>
      <c r="J267" s="71"/>
      <c r="K267" s="29"/>
      <c r="L267" s="29"/>
      <c r="M267" s="47"/>
      <c r="N267" s="47"/>
      <c r="O267" s="47"/>
    </row>
    <row r="268" spans="1:15">
      <c r="A268" s="22"/>
      <c r="B268" s="22"/>
      <c r="C268" s="22"/>
      <c r="D268" s="22"/>
      <c r="E268" s="22"/>
      <c r="F268" s="22"/>
      <c r="G268" s="23"/>
      <c r="H268" s="23"/>
      <c r="I268" s="71"/>
      <c r="J268" s="71"/>
      <c r="K268" s="29"/>
      <c r="L268" s="29"/>
      <c r="M268" s="47"/>
      <c r="N268" s="47"/>
      <c r="O268" s="47"/>
    </row>
    <row r="269" spans="1:15">
      <c r="A269" s="22"/>
      <c r="B269" s="22"/>
      <c r="C269" s="22"/>
      <c r="D269" s="22"/>
      <c r="E269" s="22"/>
      <c r="F269" s="22"/>
      <c r="G269" s="23"/>
      <c r="H269" s="23"/>
      <c r="I269" s="71"/>
      <c r="J269" s="71"/>
      <c r="K269" s="29"/>
      <c r="L269" s="29"/>
      <c r="M269" s="47"/>
      <c r="N269" s="47"/>
      <c r="O269" s="47"/>
    </row>
    <row r="270" spans="1:15">
      <c r="A270" s="22"/>
      <c r="B270" s="22"/>
      <c r="C270" s="22"/>
      <c r="D270" s="22"/>
      <c r="E270" s="22"/>
      <c r="F270" s="22"/>
      <c r="G270" s="23"/>
      <c r="H270" s="23"/>
      <c r="I270" s="71"/>
      <c r="J270" s="71"/>
      <c r="K270" s="29"/>
      <c r="L270" s="29"/>
      <c r="M270" s="47"/>
      <c r="N270" s="47"/>
      <c r="O270" s="47"/>
    </row>
    <row r="271" spans="1:15">
      <c r="A271" s="22"/>
      <c r="B271" s="22"/>
      <c r="C271" s="22"/>
      <c r="D271" s="22"/>
      <c r="E271" s="22"/>
      <c r="F271" s="22"/>
      <c r="G271" s="23"/>
      <c r="H271" s="23"/>
      <c r="I271" s="71"/>
      <c r="J271" s="71"/>
      <c r="K271" s="29"/>
      <c r="L271" s="29"/>
      <c r="M271" s="47"/>
      <c r="N271" s="47"/>
      <c r="O271" s="47"/>
    </row>
    <row r="272" spans="1:15">
      <c r="A272" s="22"/>
      <c r="B272" s="22"/>
      <c r="C272" s="22"/>
      <c r="D272" s="22"/>
      <c r="E272" s="22"/>
      <c r="F272" s="22"/>
      <c r="G272" s="23"/>
      <c r="H272" s="23"/>
      <c r="I272" s="71"/>
      <c r="J272" s="71"/>
      <c r="K272" s="29"/>
      <c r="L272" s="29"/>
      <c r="M272" s="47"/>
      <c r="N272" s="47"/>
      <c r="O272" s="47"/>
    </row>
    <row r="273" spans="1:15">
      <c r="A273" s="22"/>
      <c r="B273" s="22"/>
      <c r="C273" s="22"/>
      <c r="D273" s="22"/>
      <c r="E273" s="22"/>
      <c r="F273" s="22"/>
      <c r="G273" s="23"/>
      <c r="H273" s="23"/>
      <c r="I273" s="71"/>
      <c r="J273" s="71"/>
      <c r="K273" s="29"/>
      <c r="L273" s="29"/>
      <c r="M273" s="47"/>
      <c r="N273" s="47"/>
      <c r="O273" s="47"/>
    </row>
    <row r="274" spans="1:15">
      <c r="A274" s="22"/>
      <c r="B274" s="22"/>
      <c r="C274" s="22"/>
      <c r="D274" s="22"/>
      <c r="E274" s="22"/>
      <c r="F274" s="22"/>
      <c r="G274" s="23"/>
      <c r="H274" s="23"/>
      <c r="I274" s="71"/>
      <c r="J274" s="71"/>
      <c r="K274" s="29"/>
      <c r="L274" s="29"/>
      <c r="M274" s="47"/>
      <c r="N274" s="47"/>
      <c r="O274" s="47"/>
    </row>
    <row r="275" spans="1:15">
      <c r="A275" s="22"/>
      <c r="B275" s="22"/>
      <c r="C275" s="22"/>
      <c r="D275" s="22"/>
      <c r="E275" s="22"/>
      <c r="F275" s="22"/>
      <c r="G275" s="23"/>
      <c r="H275" s="23"/>
      <c r="I275" s="71"/>
      <c r="J275" s="71"/>
      <c r="K275" s="29"/>
      <c r="L275" s="29"/>
      <c r="M275" s="47"/>
      <c r="N275" s="47"/>
      <c r="O275" s="47"/>
    </row>
    <row r="276" spans="1:15">
      <c r="A276" s="22"/>
      <c r="B276" s="22"/>
      <c r="C276" s="22"/>
      <c r="D276" s="22"/>
      <c r="E276" s="22"/>
      <c r="F276" s="22"/>
      <c r="G276" s="23"/>
      <c r="H276" s="23"/>
      <c r="I276" s="71"/>
      <c r="J276" s="71"/>
      <c r="K276" s="29"/>
      <c r="L276" s="29"/>
      <c r="M276" s="47"/>
      <c r="N276" s="47"/>
      <c r="O276" s="47"/>
    </row>
    <row r="277" spans="1:15">
      <c r="A277" s="22"/>
      <c r="B277" s="22"/>
      <c r="C277" s="22"/>
      <c r="D277" s="22"/>
      <c r="E277" s="22"/>
      <c r="F277" s="22"/>
      <c r="G277" s="23"/>
      <c r="H277" s="23"/>
      <c r="I277" s="71"/>
      <c r="J277" s="71"/>
      <c r="K277" s="29"/>
      <c r="L277" s="29"/>
      <c r="M277" s="47"/>
      <c r="N277" s="47"/>
      <c r="O277" s="47"/>
    </row>
    <row r="278" spans="1:15">
      <c r="A278" s="22"/>
      <c r="B278" s="22"/>
      <c r="C278" s="22"/>
      <c r="D278" s="22"/>
      <c r="E278" s="22"/>
      <c r="F278" s="22"/>
      <c r="G278" s="23"/>
      <c r="H278" s="23"/>
      <c r="I278" s="71"/>
      <c r="J278" s="71"/>
      <c r="K278" s="29"/>
      <c r="L278" s="29"/>
      <c r="M278" s="47"/>
      <c r="N278" s="47"/>
      <c r="O278" s="47"/>
    </row>
    <row r="279" spans="1:15">
      <c r="A279" s="22"/>
      <c r="B279" s="22"/>
      <c r="C279" s="22"/>
      <c r="D279" s="22"/>
      <c r="E279" s="22"/>
      <c r="F279" s="22"/>
      <c r="G279" s="23"/>
      <c r="H279" s="23"/>
      <c r="I279" s="71"/>
      <c r="J279" s="71"/>
      <c r="K279" s="29"/>
      <c r="L279" s="29"/>
      <c r="M279" s="47"/>
      <c r="N279" s="47"/>
      <c r="O279" s="47"/>
    </row>
    <row r="280" spans="1:15">
      <c r="A280" s="22"/>
      <c r="B280" s="22"/>
      <c r="C280" s="22"/>
      <c r="D280" s="22"/>
      <c r="E280" s="22"/>
      <c r="F280" s="22"/>
      <c r="G280" s="23"/>
      <c r="H280" s="23"/>
      <c r="I280" s="71"/>
      <c r="J280" s="71"/>
      <c r="K280" s="29"/>
      <c r="L280" s="29"/>
      <c r="M280" s="47"/>
      <c r="N280" s="47"/>
      <c r="O280" s="47"/>
    </row>
    <row r="281" spans="1:15">
      <c r="A281" s="22"/>
      <c r="B281" s="22"/>
      <c r="C281" s="22"/>
      <c r="D281" s="22"/>
      <c r="E281" s="22"/>
      <c r="F281" s="22"/>
      <c r="G281" s="23"/>
      <c r="H281" s="23"/>
      <c r="I281" s="71"/>
      <c r="J281" s="71"/>
      <c r="K281" s="29"/>
      <c r="L281" s="29"/>
      <c r="M281" s="47"/>
      <c r="N281" s="47"/>
      <c r="O281" s="47"/>
    </row>
    <row r="282" spans="1:15">
      <c r="A282" s="22"/>
      <c r="B282" s="22"/>
      <c r="C282" s="22"/>
      <c r="D282" s="22"/>
      <c r="E282" s="22"/>
      <c r="F282" s="22"/>
      <c r="G282" s="23"/>
      <c r="H282" s="23"/>
      <c r="I282" s="71"/>
      <c r="J282" s="71"/>
      <c r="K282" s="29"/>
      <c r="L282" s="29"/>
      <c r="M282" s="47"/>
      <c r="N282" s="47"/>
      <c r="O282" s="47"/>
    </row>
    <row r="283" spans="1:15">
      <c r="A283" s="22"/>
      <c r="B283" s="22"/>
      <c r="C283" s="22"/>
      <c r="D283" s="22"/>
      <c r="E283" s="22"/>
      <c r="F283" s="22"/>
      <c r="G283" s="23"/>
      <c r="H283" s="23"/>
      <c r="I283" s="71"/>
      <c r="J283" s="71"/>
      <c r="K283" s="29"/>
      <c r="L283" s="29"/>
      <c r="M283" s="47"/>
      <c r="N283" s="47"/>
      <c r="O283" s="47"/>
    </row>
    <row r="284" spans="1:15">
      <c r="A284" s="22"/>
      <c r="B284" s="22"/>
      <c r="C284" s="22"/>
      <c r="D284" s="22"/>
      <c r="E284" s="22"/>
      <c r="F284" s="22"/>
      <c r="G284" s="23"/>
      <c r="H284" s="23"/>
      <c r="I284" s="71"/>
      <c r="J284" s="71"/>
      <c r="K284" s="29"/>
      <c r="L284" s="29"/>
      <c r="M284" s="47"/>
      <c r="N284" s="47"/>
      <c r="O284" s="47"/>
    </row>
    <row r="285" spans="1:15">
      <c r="A285" s="22"/>
      <c r="B285" s="22"/>
      <c r="C285" s="22"/>
      <c r="D285" s="22"/>
      <c r="E285" s="22"/>
      <c r="F285" s="22"/>
      <c r="G285" s="23"/>
      <c r="H285" s="23"/>
      <c r="I285" s="71"/>
      <c r="J285" s="71"/>
      <c r="K285" s="29"/>
      <c r="L285" s="29"/>
      <c r="M285" s="47"/>
      <c r="N285" s="47"/>
      <c r="O285" s="47"/>
    </row>
    <row r="286" spans="1:15">
      <c r="A286" s="22"/>
      <c r="B286" s="22"/>
      <c r="C286" s="22"/>
      <c r="D286" s="22"/>
      <c r="E286" s="22"/>
      <c r="F286" s="22"/>
      <c r="G286" s="23"/>
      <c r="H286" s="23"/>
      <c r="I286" s="71"/>
      <c r="J286" s="71"/>
      <c r="K286" s="29"/>
      <c r="L286" s="29"/>
      <c r="M286" s="47"/>
      <c r="N286" s="47"/>
      <c r="O286" s="47"/>
    </row>
    <row r="287" spans="1:15">
      <c r="A287" s="22"/>
      <c r="B287" s="22"/>
      <c r="C287" s="22"/>
      <c r="D287" s="22"/>
      <c r="E287" s="22"/>
      <c r="F287" s="22"/>
      <c r="G287" s="23"/>
      <c r="H287" s="23"/>
      <c r="I287" s="71"/>
      <c r="J287" s="71"/>
      <c r="K287" s="29"/>
      <c r="L287" s="29"/>
      <c r="M287" s="47"/>
      <c r="N287" s="47"/>
      <c r="O287" s="47"/>
    </row>
    <row r="288" spans="1:15">
      <c r="A288" s="22"/>
      <c r="B288" s="22"/>
      <c r="C288" s="22"/>
      <c r="D288" s="22"/>
      <c r="E288" s="22"/>
      <c r="F288" s="22"/>
      <c r="G288" s="23"/>
      <c r="H288" s="23"/>
      <c r="I288" s="71"/>
      <c r="J288" s="71"/>
      <c r="K288" s="29"/>
      <c r="L288" s="29"/>
      <c r="M288" s="47"/>
      <c r="N288" s="47"/>
      <c r="O288" s="47"/>
    </row>
    <row r="289" spans="1:15">
      <c r="A289" s="22"/>
      <c r="B289" s="22"/>
      <c r="C289" s="22"/>
      <c r="D289" s="22"/>
      <c r="E289" s="22"/>
      <c r="F289" s="22"/>
      <c r="G289" s="23"/>
      <c r="H289" s="23"/>
      <c r="I289" s="71"/>
      <c r="J289" s="71"/>
      <c r="K289" s="29"/>
      <c r="L289" s="29"/>
      <c r="M289" s="47"/>
      <c r="N289" s="47"/>
      <c r="O289" s="47"/>
    </row>
    <row r="290" spans="1:15">
      <c r="A290" s="22"/>
      <c r="B290" s="22"/>
      <c r="C290" s="22"/>
      <c r="D290" s="22"/>
      <c r="E290" s="22"/>
      <c r="F290" s="22"/>
      <c r="G290" s="23"/>
      <c r="H290" s="23"/>
      <c r="I290" s="71"/>
      <c r="J290" s="71"/>
      <c r="K290" s="29"/>
      <c r="L290" s="29"/>
      <c r="M290" s="47"/>
      <c r="N290" s="47"/>
      <c r="O290" s="47"/>
    </row>
    <row r="291" spans="1:15">
      <c r="A291" s="22"/>
      <c r="B291" s="22"/>
      <c r="C291" s="22"/>
      <c r="D291" s="22"/>
      <c r="E291" s="22"/>
      <c r="F291" s="22"/>
      <c r="G291" s="23"/>
      <c r="H291" s="23"/>
      <c r="I291" s="71"/>
      <c r="J291" s="71"/>
      <c r="K291" s="29"/>
      <c r="L291" s="29"/>
      <c r="M291" s="47"/>
      <c r="N291" s="47"/>
      <c r="O291" s="47"/>
    </row>
    <row r="292" spans="1:15">
      <c r="A292" s="22"/>
      <c r="B292" s="22"/>
      <c r="C292" s="22"/>
      <c r="D292" s="22"/>
      <c r="E292" s="22"/>
      <c r="F292" s="22"/>
      <c r="G292" s="23"/>
      <c r="H292" s="23"/>
      <c r="I292" s="71"/>
      <c r="J292" s="71"/>
      <c r="K292" s="29"/>
      <c r="L292" s="29"/>
      <c r="M292" s="47"/>
      <c r="N292" s="47"/>
      <c r="O292" s="47"/>
    </row>
    <row r="293" spans="1:15">
      <c r="A293" s="22"/>
      <c r="B293" s="22"/>
      <c r="C293" s="22"/>
      <c r="D293" s="22"/>
      <c r="E293" s="22"/>
      <c r="F293" s="22"/>
      <c r="G293" s="23"/>
      <c r="H293" s="23"/>
      <c r="I293" s="71"/>
      <c r="J293" s="71"/>
      <c r="K293" s="29"/>
      <c r="L293" s="29"/>
      <c r="M293" s="47"/>
      <c r="N293" s="47"/>
      <c r="O293" s="47"/>
    </row>
    <row r="294" spans="1:15">
      <c r="A294" s="22"/>
      <c r="B294" s="22"/>
      <c r="C294" s="22"/>
      <c r="D294" s="22"/>
      <c r="E294" s="22"/>
      <c r="F294" s="22"/>
      <c r="G294" s="23"/>
      <c r="H294" s="23"/>
      <c r="I294" s="71"/>
      <c r="J294" s="71"/>
      <c r="K294" s="29"/>
      <c r="L294" s="29"/>
      <c r="M294" s="47"/>
      <c r="N294" s="47"/>
      <c r="O294" s="47"/>
    </row>
    <row r="295" spans="1:15">
      <c r="A295" s="22"/>
      <c r="B295" s="22"/>
      <c r="C295" s="22"/>
      <c r="D295" s="22"/>
      <c r="E295" s="22"/>
      <c r="F295" s="22"/>
      <c r="G295" s="23"/>
      <c r="H295" s="23"/>
      <c r="I295" s="71"/>
      <c r="J295" s="71"/>
      <c r="K295" s="29"/>
      <c r="L295" s="29"/>
      <c r="M295" s="47"/>
      <c r="N295" s="47"/>
      <c r="O295" s="47"/>
    </row>
    <row r="296" spans="1:15">
      <c r="A296" s="22"/>
      <c r="B296" s="22"/>
      <c r="C296" s="22"/>
      <c r="D296" s="22"/>
      <c r="E296" s="22"/>
      <c r="F296" s="22"/>
      <c r="G296" s="23"/>
      <c r="H296" s="23"/>
      <c r="I296" s="71"/>
      <c r="J296" s="71"/>
      <c r="K296" s="29"/>
      <c r="L296" s="29"/>
      <c r="M296" s="47"/>
      <c r="N296" s="47"/>
      <c r="O296" s="47"/>
    </row>
    <row r="297" spans="1:15">
      <c r="A297" s="22"/>
      <c r="B297" s="22"/>
      <c r="C297" s="22"/>
      <c r="D297" s="22"/>
      <c r="E297" s="22"/>
      <c r="F297" s="22"/>
      <c r="G297" s="23"/>
      <c r="H297" s="23"/>
      <c r="I297" s="71"/>
      <c r="J297" s="71"/>
      <c r="K297" s="29"/>
      <c r="L297" s="29"/>
      <c r="M297" s="47"/>
      <c r="N297" s="47"/>
      <c r="O297" s="47"/>
    </row>
    <row r="298" spans="1:15">
      <c r="A298" s="22"/>
      <c r="B298" s="22"/>
      <c r="C298" s="22"/>
      <c r="D298" s="22"/>
      <c r="E298" s="22"/>
      <c r="F298" s="22"/>
      <c r="G298" s="23"/>
      <c r="H298" s="23"/>
      <c r="I298" s="71"/>
      <c r="J298" s="71"/>
      <c r="K298" s="29"/>
      <c r="L298" s="29"/>
      <c r="M298" s="47"/>
      <c r="N298" s="47"/>
      <c r="O298" s="47"/>
    </row>
    <row r="299" spans="1:15">
      <c r="A299" s="22"/>
      <c r="B299" s="22"/>
      <c r="C299" s="22"/>
      <c r="D299" s="22"/>
      <c r="E299" s="22"/>
      <c r="F299" s="22"/>
      <c r="G299" s="23"/>
      <c r="H299" s="23"/>
      <c r="I299" s="71"/>
      <c r="J299" s="71"/>
      <c r="K299" s="29"/>
      <c r="L299" s="29"/>
      <c r="M299" s="47"/>
      <c r="N299" s="47"/>
      <c r="O299" s="47"/>
    </row>
    <row r="300" spans="1:15">
      <c r="A300" s="22"/>
      <c r="B300" s="22"/>
      <c r="C300" s="22"/>
      <c r="D300" s="22"/>
      <c r="E300" s="22"/>
      <c r="F300" s="22"/>
      <c r="G300" s="23"/>
      <c r="H300" s="23"/>
      <c r="I300" s="71"/>
      <c r="J300" s="71"/>
      <c r="K300" s="29"/>
      <c r="L300" s="29"/>
      <c r="M300" s="47"/>
      <c r="N300" s="47"/>
      <c r="O300" s="47"/>
    </row>
    <row r="301" spans="1:15">
      <c r="A301" s="22"/>
      <c r="B301" s="22"/>
      <c r="C301" s="22"/>
      <c r="D301" s="22"/>
      <c r="E301" s="22"/>
      <c r="F301" s="22"/>
      <c r="G301" s="23"/>
      <c r="H301" s="23"/>
      <c r="I301" s="71"/>
      <c r="J301" s="71"/>
      <c r="K301" s="29"/>
      <c r="L301" s="29"/>
      <c r="M301" s="47"/>
      <c r="N301" s="47"/>
      <c r="O301" s="47"/>
    </row>
    <row r="302" spans="1:15">
      <c r="A302" s="22"/>
      <c r="B302" s="22"/>
      <c r="C302" s="22"/>
      <c r="D302" s="22"/>
      <c r="E302" s="22"/>
      <c r="F302" s="22"/>
      <c r="G302" s="23"/>
      <c r="H302" s="23"/>
      <c r="I302" s="71"/>
      <c r="J302" s="71"/>
      <c r="K302" s="29"/>
      <c r="L302" s="29"/>
      <c r="M302" s="47"/>
      <c r="N302" s="47"/>
      <c r="O302" s="47"/>
    </row>
    <row r="303" spans="1:15">
      <c r="A303" s="22"/>
      <c r="B303" s="22"/>
      <c r="C303" s="22"/>
      <c r="D303" s="22"/>
      <c r="E303" s="22"/>
      <c r="F303" s="22"/>
      <c r="G303" s="23"/>
      <c r="H303" s="23"/>
      <c r="I303" s="71"/>
      <c r="J303" s="71"/>
      <c r="K303" s="29"/>
      <c r="L303" s="29"/>
      <c r="M303" s="47"/>
      <c r="N303" s="47"/>
      <c r="O303" s="47"/>
    </row>
    <row r="304" spans="1:15">
      <c r="A304" s="22"/>
      <c r="B304" s="22"/>
      <c r="C304" s="22"/>
      <c r="D304" s="22"/>
      <c r="E304" s="22"/>
      <c r="F304" s="22"/>
      <c r="G304" s="23"/>
      <c r="H304" s="23"/>
      <c r="I304" s="71"/>
      <c r="J304" s="71"/>
      <c r="K304" s="29"/>
      <c r="L304" s="29"/>
      <c r="M304" s="47"/>
      <c r="N304" s="47"/>
      <c r="O304" s="47"/>
    </row>
    <row r="305" spans="1:15">
      <c r="A305" s="22"/>
      <c r="B305" s="22"/>
      <c r="C305" s="22"/>
      <c r="D305" s="22"/>
      <c r="E305" s="22"/>
      <c r="F305" s="22"/>
      <c r="G305" s="23"/>
      <c r="H305" s="23"/>
      <c r="I305" s="71"/>
      <c r="J305" s="71"/>
      <c r="K305" s="29"/>
      <c r="L305" s="29"/>
      <c r="M305" s="47"/>
      <c r="N305" s="47"/>
      <c r="O305" s="47"/>
    </row>
    <row r="306" spans="1:15">
      <c r="A306" s="22"/>
      <c r="B306" s="22"/>
      <c r="C306" s="22"/>
      <c r="D306" s="22"/>
      <c r="E306" s="22"/>
      <c r="F306" s="22"/>
      <c r="G306" s="23"/>
      <c r="H306" s="23"/>
      <c r="I306" s="71"/>
      <c r="J306" s="71"/>
      <c r="K306" s="29"/>
      <c r="L306" s="29"/>
      <c r="M306" s="47"/>
      <c r="N306" s="47"/>
      <c r="O306" s="47"/>
    </row>
    <row r="307" spans="1:15">
      <c r="A307" s="22"/>
      <c r="B307" s="22"/>
      <c r="C307" s="22"/>
      <c r="D307" s="22"/>
      <c r="E307" s="22"/>
      <c r="F307" s="22"/>
      <c r="G307" s="23"/>
      <c r="H307" s="23"/>
      <c r="I307" s="71"/>
      <c r="J307" s="71"/>
      <c r="K307" s="29"/>
      <c r="L307" s="29"/>
      <c r="M307" s="47"/>
      <c r="N307" s="47"/>
      <c r="O307" s="47"/>
    </row>
    <row r="308" spans="1:15">
      <c r="A308" s="22"/>
      <c r="B308" s="22"/>
      <c r="C308" s="22"/>
      <c r="D308" s="22"/>
      <c r="E308" s="22"/>
      <c r="F308" s="22"/>
      <c r="G308" s="23"/>
      <c r="H308" s="23"/>
      <c r="I308" s="71"/>
      <c r="J308" s="71"/>
      <c r="K308" s="29"/>
      <c r="L308" s="29"/>
      <c r="M308" s="47"/>
      <c r="N308" s="47"/>
      <c r="O308" s="47"/>
    </row>
    <row r="309" spans="1:15">
      <c r="A309" s="22"/>
      <c r="B309" s="22"/>
      <c r="C309" s="22"/>
      <c r="D309" s="22"/>
      <c r="E309" s="22"/>
      <c r="F309" s="22"/>
      <c r="G309" s="23"/>
      <c r="H309" s="23"/>
      <c r="I309" s="71"/>
      <c r="J309" s="71"/>
      <c r="K309" s="29"/>
      <c r="L309" s="29"/>
      <c r="M309" s="47"/>
      <c r="N309" s="47"/>
      <c r="O309" s="47"/>
    </row>
    <row r="310" spans="1:15">
      <c r="A310" s="22"/>
      <c r="B310" s="22"/>
      <c r="C310" s="22"/>
      <c r="D310" s="22"/>
      <c r="E310" s="22"/>
      <c r="F310" s="22"/>
      <c r="G310" s="23"/>
      <c r="H310" s="23"/>
      <c r="I310" s="71"/>
      <c r="J310" s="71"/>
      <c r="K310" s="29"/>
      <c r="L310" s="29"/>
      <c r="M310" s="47"/>
      <c r="N310" s="47"/>
      <c r="O310" s="47"/>
    </row>
    <row r="311" spans="1:15">
      <c r="A311" s="22"/>
      <c r="B311" s="22"/>
      <c r="C311" s="22"/>
      <c r="D311" s="22"/>
      <c r="E311" s="22"/>
      <c r="F311" s="22"/>
      <c r="G311" s="23"/>
      <c r="H311" s="23"/>
      <c r="I311" s="71"/>
      <c r="J311" s="71"/>
      <c r="K311" s="29"/>
      <c r="L311" s="29"/>
      <c r="M311" s="47"/>
      <c r="N311" s="47"/>
      <c r="O311" s="47"/>
    </row>
    <row r="312" spans="1:15">
      <c r="A312" s="22"/>
      <c r="B312" s="22"/>
      <c r="C312" s="22"/>
      <c r="D312" s="22"/>
      <c r="E312" s="22"/>
      <c r="F312" s="22"/>
      <c r="G312" s="23"/>
      <c r="H312" s="23"/>
      <c r="I312" s="71"/>
      <c r="J312" s="71"/>
      <c r="K312" s="29"/>
      <c r="L312" s="29"/>
      <c r="M312" s="47"/>
      <c r="N312" s="47"/>
      <c r="O312" s="47"/>
    </row>
    <row r="313" spans="1:15">
      <c r="A313" s="22"/>
      <c r="B313" s="22"/>
      <c r="C313" s="22"/>
      <c r="D313" s="22"/>
      <c r="E313" s="22"/>
      <c r="F313" s="22"/>
      <c r="G313" s="23"/>
      <c r="H313" s="23"/>
      <c r="I313" s="71"/>
      <c r="J313" s="71"/>
      <c r="K313" s="29"/>
      <c r="L313" s="29"/>
      <c r="M313" s="47"/>
      <c r="N313" s="47"/>
      <c r="O313" s="47"/>
    </row>
    <row r="314" spans="1:15">
      <c r="A314" s="22"/>
      <c r="B314" s="22"/>
      <c r="C314" s="22"/>
      <c r="D314" s="22"/>
      <c r="E314" s="22"/>
      <c r="F314" s="22"/>
      <c r="G314" s="23"/>
      <c r="H314" s="23"/>
      <c r="I314" s="71"/>
      <c r="J314" s="71"/>
      <c r="K314" s="29"/>
      <c r="L314" s="29"/>
      <c r="M314" s="47"/>
      <c r="N314" s="47"/>
      <c r="O314" s="47"/>
    </row>
    <row r="315" spans="1:15">
      <c r="A315" s="22"/>
      <c r="B315" s="22"/>
      <c r="C315" s="22"/>
      <c r="D315" s="22"/>
      <c r="E315" s="22"/>
      <c r="F315" s="22"/>
      <c r="G315" s="23"/>
      <c r="H315" s="23"/>
      <c r="I315" s="71"/>
      <c r="J315" s="71"/>
      <c r="K315" s="29"/>
      <c r="L315" s="29"/>
      <c r="M315" s="47"/>
      <c r="N315" s="47"/>
      <c r="O315" s="47"/>
    </row>
    <row r="316" spans="1:15">
      <c r="A316" s="22"/>
      <c r="B316" s="22"/>
      <c r="C316" s="22"/>
      <c r="D316" s="22"/>
      <c r="E316" s="22"/>
      <c r="F316" s="22"/>
      <c r="G316" s="23"/>
      <c r="H316" s="23"/>
      <c r="I316" s="71"/>
      <c r="J316" s="71"/>
      <c r="K316" s="29"/>
      <c r="L316" s="29"/>
      <c r="M316" s="47"/>
      <c r="N316" s="47"/>
      <c r="O316" s="47"/>
    </row>
    <row r="317" spans="1:15">
      <c r="A317" s="22"/>
      <c r="B317" s="22"/>
      <c r="C317" s="22"/>
      <c r="D317" s="22"/>
      <c r="E317" s="22"/>
      <c r="F317" s="22"/>
      <c r="G317" s="23"/>
      <c r="H317" s="23"/>
      <c r="I317" s="71"/>
      <c r="J317" s="71"/>
      <c r="K317" s="29"/>
      <c r="L317" s="29"/>
      <c r="M317" s="47"/>
      <c r="N317" s="47"/>
      <c r="O317" s="47"/>
    </row>
    <row r="318" spans="1:15">
      <c r="A318" s="22"/>
      <c r="B318" s="22"/>
      <c r="C318" s="22"/>
      <c r="D318" s="22"/>
      <c r="E318" s="22"/>
      <c r="F318" s="22"/>
      <c r="G318" s="23"/>
      <c r="H318" s="23"/>
      <c r="I318" s="71"/>
      <c r="J318" s="71"/>
      <c r="K318" s="29"/>
      <c r="L318" s="29"/>
      <c r="M318" s="47"/>
      <c r="N318" s="47"/>
      <c r="O318" s="47"/>
    </row>
    <row r="319" spans="1:15">
      <c r="A319" s="22"/>
      <c r="B319" s="22"/>
      <c r="C319" s="22"/>
      <c r="D319" s="22"/>
      <c r="E319" s="22"/>
      <c r="F319" s="22"/>
      <c r="G319" s="23"/>
      <c r="H319" s="23"/>
      <c r="I319" s="71"/>
      <c r="J319" s="71"/>
      <c r="K319" s="29"/>
      <c r="L319" s="29"/>
      <c r="M319" s="47"/>
      <c r="N319" s="47"/>
      <c r="O319" s="47"/>
    </row>
    <row r="320" spans="1:15">
      <c r="A320" s="22"/>
      <c r="B320" s="22"/>
      <c r="C320" s="22"/>
      <c r="D320" s="22"/>
      <c r="E320" s="22"/>
      <c r="F320" s="22"/>
      <c r="G320" s="23"/>
      <c r="H320" s="23"/>
      <c r="I320" s="71"/>
      <c r="J320" s="71"/>
      <c r="K320" s="29"/>
      <c r="L320" s="29"/>
      <c r="M320" s="47"/>
      <c r="N320" s="47"/>
      <c r="O320" s="47"/>
    </row>
    <row r="321" spans="1:15">
      <c r="A321" s="22"/>
      <c r="B321" s="22"/>
      <c r="C321" s="22"/>
      <c r="D321" s="22"/>
      <c r="E321" s="22"/>
      <c r="F321" s="22"/>
      <c r="G321" s="23"/>
      <c r="H321" s="23"/>
      <c r="I321" s="71"/>
      <c r="J321" s="71"/>
      <c r="K321" s="29"/>
      <c r="L321" s="29"/>
      <c r="M321" s="47"/>
      <c r="N321" s="47"/>
      <c r="O321" s="47"/>
    </row>
    <row r="322" spans="1:15">
      <c r="A322" s="22"/>
      <c r="B322" s="22"/>
      <c r="C322" s="22"/>
      <c r="D322" s="22"/>
      <c r="E322" s="22"/>
      <c r="F322" s="22"/>
      <c r="G322" s="23"/>
      <c r="H322" s="23"/>
      <c r="I322" s="71"/>
      <c r="J322" s="71"/>
      <c r="K322" s="29"/>
      <c r="L322" s="29"/>
      <c r="M322" s="47"/>
      <c r="N322" s="47"/>
      <c r="O322" s="47"/>
    </row>
    <row r="323" spans="1:15">
      <c r="A323" s="22"/>
      <c r="B323" s="22"/>
      <c r="C323" s="22"/>
      <c r="D323" s="22"/>
      <c r="E323" s="22"/>
      <c r="F323" s="22"/>
      <c r="G323" s="23"/>
      <c r="H323" s="23"/>
      <c r="I323" s="71"/>
      <c r="J323" s="71"/>
      <c r="K323" s="29"/>
      <c r="L323" s="29"/>
      <c r="M323" s="47"/>
      <c r="N323" s="47"/>
      <c r="O323" s="47"/>
    </row>
    <row r="324" spans="1:15">
      <c r="A324" s="22"/>
      <c r="B324" s="22"/>
      <c r="C324" s="22"/>
      <c r="D324" s="22"/>
      <c r="E324" s="22"/>
      <c r="F324" s="22"/>
      <c r="G324" s="23"/>
      <c r="H324" s="23"/>
      <c r="I324" s="71"/>
      <c r="J324" s="71"/>
      <c r="K324" s="29"/>
      <c r="L324" s="29"/>
      <c r="M324" s="47"/>
      <c r="N324" s="47"/>
      <c r="O324" s="47"/>
    </row>
    <row r="325" spans="1:15">
      <c r="A325" s="22"/>
      <c r="B325" s="22"/>
      <c r="C325" s="22"/>
      <c r="D325" s="22"/>
      <c r="E325" s="22"/>
      <c r="F325" s="22"/>
      <c r="G325" s="23"/>
      <c r="H325" s="23"/>
      <c r="I325" s="71"/>
      <c r="J325" s="71"/>
      <c r="K325" s="29"/>
      <c r="L325" s="29"/>
      <c r="M325" s="47"/>
      <c r="N325" s="47"/>
      <c r="O325" s="47"/>
    </row>
    <row r="326" spans="1:15">
      <c r="A326" s="22"/>
      <c r="B326" s="22"/>
      <c r="C326" s="22"/>
      <c r="D326" s="22"/>
      <c r="E326" s="22"/>
      <c r="F326" s="22"/>
      <c r="G326" s="23"/>
      <c r="H326" s="23"/>
      <c r="I326" s="71"/>
      <c r="J326" s="71"/>
      <c r="K326" s="29"/>
      <c r="L326" s="29"/>
      <c r="M326" s="47"/>
      <c r="N326" s="47"/>
      <c r="O326" s="47"/>
    </row>
    <row r="327" spans="1:15">
      <c r="A327" s="22"/>
      <c r="B327" s="22"/>
      <c r="C327" s="22"/>
      <c r="D327" s="22"/>
      <c r="E327" s="22"/>
      <c r="F327" s="22"/>
      <c r="G327" s="23"/>
      <c r="H327" s="23"/>
      <c r="I327" s="71"/>
      <c r="J327" s="71"/>
      <c r="K327" s="29"/>
      <c r="L327" s="29"/>
      <c r="M327" s="47"/>
      <c r="N327" s="47"/>
      <c r="O327" s="47"/>
    </row>
    <row r="328" spans="1:15">
      <c r="A328" s="22"/>
      <c r="B328" s="22"/>
      <c r="C328" s="22"/>
      <c r="D328" s="22"/>
      <c r="E328" s="22"/>
      <c r="F328" s="22"/>
      <c r="G328" s="23"/>
      <c r="H328" s="23"/>
      <c r="I328" s="71"/>
      <c r="J328" s="71"/>
      <c r="K328" s="29"/>
      <c r="L328" s="29"/>
      <c r="M328" s="47"/>
      <c r="N328" s="47"/>
      <c r="O328" s="47"/>
    </row>
    <row r="329" spans="1:15">
      <c r="A329" s="22"/>
      <c r="B329" s="22"/>
      <c r="C329" s="22"/>
      <c r="D329" s="22"/>
      <c r="E329" s="22"/>
      <c r="F329" s="22"/>
      <c r="G329" s="23"/>
      <c r="H329" s="23"/>
      <c r="I329" s="71"/>
      <c r="J329" s="71"/>
      <c r="K329" s="29"/>
      <c r="L329" s="29"/>
      <c r="M329" s="47"/>
      <c r="N329" s="47"/>
      <c r="O329" s="47"/>
    </row>
    <row r="330" spans="1:15">
      <c r="A330" s="22"/>
      <c r="B330" s="22"/>
      <c r="C330" s="22"/>
      <c r="D330" s="22"/>
      <c r="E330" s="22"/>
      <c r="F330" s="22"/>
      <c r="G330" s="23"/>
      <c r="H330" s="23"/>
      <c r="I330" s="71"/>
      <c r="J330" s="71"/>
      <c r="K330" s="29"/>
      <c r="L330" s="29"/>
      <c r="M330" s="47"/>
      <c r="N330" s="47"/>
      <c r="O330" s="47"/>
    </row>
    <row r="331" spans="1:15">
      <c r="A331" s="22"/>
      <c r="B331" s="22"/>
      <c r="C331" s="22"/>
      <c r="D331" s="22"/>
      <c r="E331" s="22"/>
      <c r="F331" s="22"/>
      <c r="G331" s="23"/>
      <c r="H331" s="23"/>
      <c r="I331" s="71"/>
      <c r="J331" s="71"/>
      <c r="K331" s="29"/>
      <c r="L331" s="29"/>
      <c r="M331" s="47"/>
      <c r="N331" s="47"/>
      <c r="O331" s="47"/>
    </row>
    <row r="332" spans="1:15">
      <c r="A332" s="22"/>
      <c r="B332" s="22"/>
      <c r="C332" s="22"/>
      <c r="D332" s="22"/>
      <c r="E332" s="22"/>
      <c r="F332" s="22"/>
      <c r="G332" s="23"/>
      <c r="H332" s="23"/>
      <c r="I332" s="71"/>
      <c r="J332" s="71"/>
      <c r="K332" s="29"/>
      <c r="L332" s="29"/>
      <c r="M332" s="47"/>
      <c r="N332" s="47"/>
      <c r="O332" s="47"/>
    </row>
    <row r="333" spans="1:15">
      <c r="A333" s="22"/>
      <c r="B333" s="22"/>
      <c r="C333" s="22"/>
      <c r="D333" s="22"/>
      <c r="E333" s="22"/>
      <c r="F333" s="22"/>
      <c r="G333" s="23"/>
      <c r="H333" s="23"/>
      <c r="I333" s="71"/>
      <c r="J333" s="71"/>
      <c r="K333" s="29"/>
      <c r="L333" s="29"/>
      <c r="M333" s="47"/>
      <c r="N333" s="47"/>
      <c r="O333" s="47"/>
    </row>
    <row r="334" spans="1:15">
      <c r="A334" s="22"/>
      <c r="B334" s="22"/>
      <c r="C334" s="22"/>
      <c r="D334" s="22"/>
      <c r="E334" s="22"/>
      <c r="F334" s="22"/>
      <c r="G334" s="23"/>
      <c r="H334" s="23"/>
      <c r="I334" s="71"/>
      <c r="J334" s="71"/>
      <c r="K334" s="29"/>
      <c r="L334" s="29"/>
      <c r="M334" s="47"/>
      <c r="N334" s="47"/>
      <c r="O334" s="47"/>
    </row>
    <row r="335" spans="1:15">
      <c r="A335" s="22"/>
      <c r="B335" s="22"/>
      <c r="C335" s="22"/>
      <c r="D335" s="22"/>
      <c r="E335" s="22"/>
      <c r="F335" s="22"/>
      <c r="G335" s="23"/>
      <c r="H335" s="23"/>
      <c r="I335" s="71"/>
      <c r="J335" s="71"/>
      <c r="K335" s="29"/>
      <c r="L335" s="29"/>
      <c r="M335" s="47"/>
      <c r="N335" s="47"/>
      <c r="O335" s="47"/>
    </row>
    <row r="336" spans="1:15">
      <c r="A336" s="22"/>
      <c r="B336" s="22"/>
      <c r="C336" s="22"/>
      <c r="D336" s="22"/>
      <c r="E336" s="22"/>
      <c r="F336" s="22"/>
      <c r="G336" s="23"/>
      <c r="H336" s="23"/>
      <c r="I336" s="71"/>
      <c r="J336" s="71"/>
      <c r="K336" s="29"/>
      <c r="L336" s="29"/>
      <c r="M336" s="47"/>
      <c r="N336" s="47"/>
      <c r="O336" s="47"/>
    </row>
    <row r="337" spans="1:15">
      <c r="A337" s="22"/>
      <c r="B337" s="22"/>
      <c r="C337" s="22"/>
      <c r="D337" s="22"/>
      <c r="E337" s="22"/>
      <c r="F337" s="22"/>
      <c r="G337" s="23"/>
      <c r="H337" s="23"/>
      <c r="I337" s="71"/>
      <c r="J337" s="71"/>
      <c r="K337" s="29"/>
      <c r="L337" s="29"/>
      <c r="M337" s="47"/>
      <c r="N337" s="47"/>
      <c r="O337" s="47"/>
    </row>
    <row r="338" spans="1:15">
      <c r="A338" s="22"/>
      <c r="B338" s="22"/>
      <c r="C338" s="22"/>
      <c r="D338" s="22"/>
      <c r="E338" s="22"/>
      <c r="F338" s="22"/>
      <c r="G338" s="23"/>
      <c r="H338" s="23"/>
      <c r="I338" s="71"/>
      <c r="J338" s="71"/>
      <c r="K338" s="29"/>
      <c r="L338" s="29"/>
      <c r="M338" s="47"/>
      <c r="N338" s="47"/>
      <c r="O338" s="47"/>
    </row>
    <row r="339" spans="1:15">
      <c r="A339" s="22"/>
      <c r="B339" s="22"/>
      <c r="C339" s="22"/>
      <c r="D339" s="22"/>
      <c r="E339" s="22"/>
      <c r="F339" s="22"/>
      <c r="G339" s="23"/>
      <c r="H339" s="23"/>
      <c r="I339" s="71"/>
      <c r="J339" s="71"/>
      <c r="K339" s="29"/>
      <c r="L339" s="29"/>
      <c r="M339" s="47"/>
      <c r="N339" s="47"/>
      <c r="O339" s="47"/>
    </row>
    <row r="340" spans="1:15">
      <c r="A340" s="22"/>
      <c r="B340" s="22"/>
      <c r="C340" s="22"/>
      <c r="D340" s="22"/>
      <c r="E340" s="22"/>
      <c r="F340" s="22"/>
      <c r="G340" s="23"/>
      <c r="H340" s="23"/>
      <c r="I340" s="71"/>
      <c r="J340" s="71"/>
      <c r="K340" s="29"/>
      <c r="L340" s="29"/>
      <c r="M340" s="47"/>
      <c r="N340" s="47"/>
      <c r="O340" s="47"/>
    </row>
    <row r="341" spans="1:15">
      <c r="A341" s="22"/>
      <c r="B341" s="22"/>
      <c r="C341" s="22"/>
      <c r="D341" s="22"/>
      <c r="E341" s="22"/>
      <c r="F341" s="22"/>
      <c r="G341" s="23"/>
      <c r="H341" s="23"/>
      <c r="I341" s="71"/>
      <c r="J341" s="71"/>
      <c r="K341" s="29"/>
      <c r="L341" s="29"/>
      <c r="M341" s="47"/>
      <c r="N341" s="47"/>
      <c r="O341" s="47"/>
    </row>
    <row r="342" spans="1:15">
      <c r="A342" s="22"/>
      <c r="B342" s="22"/>
      <c r="C342" s="22"/>
      <c r="D342" s="22"/>
      <c r="E342" s="22"/>
      <c r="F342" s="22"/>
      <c r="G342" s="23"/>
      <c r="H342" s="23"/>
      <c r="I342" s="71"/>
      <c r="J342" s="71"/>
      <c r="K342" s="29"/>
      <c r="L342" s="29"/>
      <c r="M342" s="47"/>
      <c r="N342" s="47"/>
      <c r="O342" s="47"/>
    </row>
    <row r="343" spans="1:15">
      <c r="A343" s="22"/>
      <c r="B343" s="22"/>
      <c r="C343" s="22"/>
      <c r="D343" s="22"/>
      <c r="E343" s="22"/>
      <c r="F343" s="22"/>
      <c r="G343" s="23"/>
      <c r="H343" s="23"/>
      <c r="I343" s="71"/>
      <c r="J343" s="71"/>
      <c r="K343" s="29"/>
      <c r="L343" s="29"/>
      <c r="M343" s="47"/>
      <c r="N343" s="47"/>
      <c r="O343" s="47"/>
    </row>
    <row r="344" spans="1:15">
      <c r="A344" s="22"/>
      <c r="B344" s="22"/>
      <c r="C344" s="22"/>
      <c r="D344" s="22"/>
      <c r="E344" s="22"/>
      <c r="F344" s="22"/>
      <c r="G344" s="23"/>
      <c r="H344" s="23"/>
      <c r="I344" s="71"/>
      <c r="J344" s="71"/>
      <c r="K344" s="29"/>
      <c r="L344" s="29"/>
      <c r="M344" s="47"/>
      <c r="N344" s="47"/>
      <c r="O344" s="47"/>
    </row>
    <row r="345" spans="1:15">
      <c r="A345" s="22"/>
      <c r="B345" s="22"/>
      <c r="C345" s="22"/>
      <c r="D345" s="22"/>
      <c r="E345" s="22"/>
      <c r="F345" s="22"/>
      <c r="G345" s="23"/>
      <c r="H345" s="23"/>
      <c r="I345" s="71"/>
      <c r="J345" s="71"/>
      <c r="K345" s="29"/>
      <c r="L345" s="29"/>
      <c r="M345" s="47"/>
      <c r="N345" s="47"/>
      <c r="O345" s="47"/>
    </row>
    <row r="346" spans="1:15">
      <c r="A346" s="22"/>
      <c r="B346" s="22"/>
      <c r="C346" s="22"/>
      <c r="D346" s="22"/>
      <c r="E346" s="22"/>
      <c r="F346" s="22"/>
      <c r="G346" s="23"/>
      <c r="H346" s="23"/>
      <c r="I346" s="71"/>
      <c r="J346" s="71"/>
      <c r="K346" s="29"/>
      <c r="L346" s="29"/>
      <c r="M346" s="47"/>
      <c r="N346" s="47"/>
      <c r="O346" s="47"/>
    </row>
    <row r="347" spans="1:15">
      <c r="A347" s="22"/>
      <c r="B347" s="22"/>
      <c r="C347" s="22"/>
      <c r="D347" s="22"/>
      <c r="E347" s="22"/>
      <c r="F347" s="22"/>
      <c r="G347" s="23"/>
      <c r="H347" s="23"/>
      <c r="I347" s="71"/>
      <c r="J347" s="71"/>
      <c r="K347" s="29"/>
      <c r="L347" s="29"/>
      <c r="M347" s="47"/>
      <c r="N347" s="47"/>
      <c r="O347" s="47"/>
    </row>
    <row r="348" spans="1:15">
      <c r="A348" s="22"/>
      <c r="B348" s="22"/>
      <c r="C348" s="22"/>
      <c r="D348" s="22"/>
      <c r="E348" s="22"/>
      <c r="F348" s="22"/>
      <c r="G348" s="23"/>
      <c r="H348" s="23"/>
      <c r="I348" s="71"/>
      <c r="J348" s="71"/>
      <c r="K348" s="29"/>
      <c r="L348" s="29"/>
      <c r="M348" s="47"/>
      <c r="N348" s="47"/>
      <c r="O348" s="47"/>
    </row>
    <row r="349" spans="1:15">
      <c r="A349" s="22"/>
      <c r="B349" s="22"/>
      <c r="C349" s="22"/>
      <c r="D349" s="22"/>
      <c r="E349" s="22"/>
      <c r="F349" s="22"/>
      <c r="G349" s="23"/>
      <c r="H349" s="23"/>
      <c r="I349" s="71"/>
      <c r="J349" s="71"/>
      <c r="K349" s="29"/>
      <c r="L349" s="29"/>
      <c r="M349" s="47"/>
      <c r="N349" s="47"/>
      <c r="O349" s="47"/>
    </row>
    <row r="350" spans="1:15">
      <c r="A350" s="22"/>
      <c r="B350" s="22"/>
      <c r="C350" s="22"/>
      <c r="D350" s="22"/>
      <c r="E350" s="22"/>
      <c r="F350" s="22"/>
      <c r="G350" s="23"/>
      <c r="H350" s="23"/>
      <c r="I350" s="71"/>
      <c r="J350" s="71"/>
      <c r="K350" s="29"/>
      <c r="L350" s="29"/>
      <c r="M350" s="47"/>
      <c r="N350" s="47"/>
      <c r="O350" s="47"/>
    </row>
    <row r="351" spans="1:15">
      <c r="A351" s="22"/>
      <c r="B351" s="22"/>
      <c r="C351" s="22"/>
      <c r="D351" s="22"/>
      <c r="E351" s="22"/>
      <c r="F351" s="22"/>
      <c r="G351" s="23"/>
      <c r="H351" s="23"/>
      <c r="I351" s="71"/>
      <c r="J351" s="71"/>
      <c r="K351" s="29"/>
      <c r="L351" s="29"/>
      <c r="M351" s="47"/>
      <c r="N351" s="47"/>
      <c r="O351" s="47"/>
    </row>
    <row r="352" spans="1:15">
      <c r="A352" s="22"/>
      <c r="B352" s="22"/>
      <c r="C352" s="22"/>
      <c r="D352" s="22"/>
      <c r="E352" s="22"/>
      <c r="F352" s="22"/>
      <c r="G352" s="23"/>
      <c r="H352" s="23"/>
      <c r="I352" s="71"/>
      <c r="J352" s="71"/>
      <c r="K352" s="29"/>
      <c r="L352" s="29"/>
      <c r="M352" s="47"/>
      <c r="N352" s="47"/>
      <c r="O352" s="47"/>
    </row>
    <row r="353" spans="1:15">
      <c r="A353" s="22"/>
      <c r="B353" s="22"/>
      <c r="C353" s="22"/>
      <c r="D353" s="22"/>
      <c r="E353" s="22"/>
      <c r="F353" s="22"/>
      <c r="G353" s="23"/>
      <c r="H353" s="23"/>
      <c r="I353" s="71"/>
      <c r="J353" s="71"/>
      <c r="K353" s="29"/>
      <c r="L353" s="29"/>
      <c r="M353" s="47"/>
      <c r="N353" s="47"/>
      <c r="O353" s="47"/>
    </row>
    <row r="354" spans="1:15">
      <c r="A354" s="22"/>
      <c r="B354" s="22"/>
      <c r="C354" s="22"/>
      <c r="D354" s="22"/>
      <c r="E354" s="22"/>
      <c r="F354" s="22"/>
      <c r="G354" s="23"/>
      <c r="H354" s="23"/>
      <c r="I354" s="71"/>
      <c r="J354" s="71"/>
      <c r="K354" s="29"/>
      <c r="L354" s="29"/>
      <c r="M354" s="47"/>
      <c r="N354" s="47"/>
      <c r="O354" s="47"/>
    </row>
    <row r="355" spans="1:15">
      <c r="A355" s="22"/>
      <c r="B355" s="22"/>
      <c r="C355" s="22"/>
      <c r="D355" s="22"/>
      <c r="E355" s="22"/>
      <c r="F355" s="22"/>
      <c r="G355" s="23"/>
      <c r="H355" s="23"/>
      <c r="I355" s="71"/>
      <c r="J355" s="71"/>
      <c r="K355" s="29"/>
      <c r="L355" s="29"/>
      <c r="M355" s="47"/>
      <c r="N355" s="47"/>
      <c r="O355" s="47"/>
    </row>
    <row r="356" spans="1:15">
      <c r="A356" s="22"/>
      <c r="B356" s="22"/>
      <c r="C356" s="22"/>
      <c r="D356" s="22"/>
      <c r="E356" s="22"/>
      <c r="F356" s="22"/>
      <c r="G356" s="23"/>
      <c r="H356" s="23"/>
      <c r="I356" s="71"/>
      <c r="J356" s="71"/>
      <c r="K356" s="29"/>
      <c r="L356" s="29"/>
      <c r="M356" s="47"/>
      <c r="N356" s="47"/>
      <c r="O356" s="47"/>
    </row>
    <row r="357" spans="1:15">
      <c r="A357" s="22"/>
      <c r="B357" s="22"/>
      <c r="C357" s="22"/>
      <c r="D357" s="22"/>
      <c r="E357" s="22"/>
      <c r="F357" s="22"/>
      <c r="G357" s="23"/>
      <c r="H357" s="23"/>
      <c r="I357" s="71"/>
      <c r="J357" s="71"/>
      <c r="K357" s="29"/>
      <c r="L357" s="29"/>
      <c r="M357" s="47"/>
      <c r="N357" s="47"/>
      <c r="O357" s="47"/>
    </row>
    <row r="358" spans="1:15">
      <c r="A358" s="22"/>
      <c r="B358" s="22"/>
      <c r="C358" s="22"/>
      <c r="D358" s="22"/>
      <c r="E358" s="22"/>
      <c r="F358" s="22"/>
      <c r="G358" s="23"/>
      <c r="H358" s="23"/>
      <c r="I358" s="71"/>
      <c r="J358" s="71"/>
      <c r="K358" s="29"/>
      <c r="L358" s="29"/>
      <c r="M358" s="47"/>
      <c r="N358" s="47"/>
      <c r="O358" s="47"/>
    </row>
    <row r="359" spans="1:15">
      <c r="A359" s="22"/>
      <c r="B359" s="22"/>
      <c r="C359" s="22"/>
      <c r="D359" s="22"/>
      <c r="E359" s="22"/>
      <c r="F359" s="22"/>
      <c r="G359" s="23"/>
      <c r="H359" s="23"/>
      <c r="I359" s="71"/>
      <c r="J359" s="71"/>
      <c r="K359" s="29"/>
      <c r="L359" s="29"/>
      <c r="M359" s="47"/>
      <c r="N359" s="47"/>
      <c r="O359" s="47"/>
    </row>
    <row r="360" spans="1:15">
      <c r="A360" s="22"/>
      <c r="B360" s="22"/>
      <c r="C360" s="22"/>
      <c r="D360" s="22"/>
      <c r="E360" s="22"/>
      <c r="F360" s="22"/>
      <c r="G360" s="23"/>
      <c r="H360" s="23"/>
      <c r="I360" s="71"/>
      <c r="J360" s="71"/>
      <c r="K360" s="29"/>
      <c r="L360" s="29"/>
      <c r="M360" s="47"/>
      <c r="N360" s="47"/>
      <c r="O360" s="47"/>
    </row>
    <row r="361" spans="1:15">
      <c r="A361" s="22"/>
      <c r="B361" s="22"/>
      <c r="C361" s="22"/>
      <c r="D361" s="22"/>
      <c r="E361" s="22"/>
      <c r="F361" s="22"/>
      <c r="G361" s="23"/>
      <c r="H361" s="23"/>
      <c r="I361" s="71"/>
      <c r="J361" s="71"/>
      <c r="K361" s="29"/>
      <c r="L361" s="29"/>
      <c r="M361" s="47"/>
      <c r="N361" s="47"/>
      <c r="O361" s="47"/>
    </row>
    <row r="362" spans="1:15">
      <c r="A362" s="22"/>
      <c r="B362" s="22"/>
      <c r="C362" s="22"/>
      <c r="D362" s="22"/>
      <c r="E362" s="22"/>
      <c r="F362" s="22"/>
      <c r="G362" s="23"/>
      <c r="H362" s="23"/>
      <c r="I362" s="71"/>
      <c r="J362" s="71"/>
      <c r="K362" s="29"/>
      <c r="L362" s="29"/>
      <c r="M362" s="47"/>
      <c r="N362" s="47"/>
      <c r="O362" s="47"/>
    </row>
    <row r="363" spans="1:15">
      <c r="A363" s="22"/>
      <c r="B363" s="22"/>
      <c r="C363" s="22"/>
      <c r="D363" s="22"/>
      <c r="E363" s="22"/>
      <c r="F363" s="22"/>
      <c r="G363" s="23"/>
      <c r="H363" s="23"/>
      <c r="I363" s="71"/>
      <c r="J363" s="71"/>
      <c r="K363" s="29"/>
      <c r="L363" s="29"/>
      <c r="M363" s="47"/>
      <c r="N363" s="47"/>
      <c r="O363" s="47"/>
    </row>
    <row r="364" spans="1:15">
      <c r="A364" s="22"/>
      <c r="B364" s="22"/>
      <c r="C364" s="22"/>
      <c r="D364" s="22"/>
      <c r="E364" s="22"/>
      <c r="F364" s="22"/>
      <c r="G364" s="23"/>
      <c r="H364" s="23"/>
      <c r="I364" s="71"/>
      <c r="J364" s="71"/>
      <c r="K364" s="29"/>
      <c r="L364" s="29"/>
      <c r="M364" s="47"/>
      <c r="N364" s="47"/>
      <c r="O364" s="47"/>
    </row>
    <row r="365" spans="1:15">
      <c r="A365" s="22"/>
      <c r="B365" s="22"/>
      <c r="C365" s="22"/>
      <c r="D365" s="22"/>
      <c r="E365" s="22"/>
      <c r="F365" s="22"/>
      <c r="G365" s="23"/>
      <c r="H365" s="23"/>
      <c r="I365" s="71"/>
      <c r="J365" s="71"/>
      <c r="K365" s="29"/>
      <c r="L365" s="29"/>
      <c r="M365" s="47"/>
      <c r="N365" s="47"/>
      <c r="O365" s="47"/>
    </row>
    <row r="366" spans="1:15">
      <c r="A366" s="22"/>
      <c r="B366" s="22"/>
      <c r="C366" s="22"/>
      <c r="D366" s="22"/>
      <c r="E366" s="22"/>
      <c r="F366" s="22"/>
      <c r="G366" s="23"/>
      <c r="H366" s="23"/>
      <c r="I366" s="71"/>
      <c r="J366" s="71"/>
      <c r="K366" s="29"/>
      <c r="L366" s="29"/>
      <c r="M366" s="47"/>
      <c r="N366" s="47"/>
      <c r="O366" s="47"/>
    </row>
    <row r="367" spans="1:15">
      <c r="A367" s="22"/>
      <c r="B367" s="22"/>
      <c r="C367" s="22"/>
      <c r="D367" s="22"/>
      <c r="E367" s="22"/>
      <c r="F367" s="22"/>
      <c r="G367" s="23"/>
      <c r="H367" s="23"/>
      <c r="I367" s="71"/>
      <c r="J367" s="71"/>
      <c r="K367" s="29"/>
      <c r="L367" s="29"/>
      <c r="M367" s="47"/>
      <c r="N367" s="47"/>
      <c r="O367" s="47"/>
    </row>
    <row r="368" spans="1:15">
      <c r="A368" s="22"/>
      <c r="B368" s="22"/>
      <c r="C368" s="22"/>
      <c r="D368" s="22"/>
      <c r="E368" s="22"/>
      <c r="F368" s="22"/>
      <c r="G368" s="23"/>
      <c r="H368" s="23"/>
      <c r="I368" s="71"/>
      <c r="J368" s="71"/>
      <c r="K368" s="29"/>
      <c r="L368" s="29"/>
      <c r="M368" s="47"/>
      <c r="N368" s="47"/>
      <c r="O368" s="47"/>
    </row>
    <row r="369" spans="1:15">
      <c r="A369" s="22"/>
      <c r="B369" s="22"/>
      <c r="C369" s="22"/>
      <c r="D369" s="22"/>
      <c r="E369" s="22"/>
      <c r="F369" s="22"/>
      <c r="G369" s="23"/>
      <c r="H369" s="23"/>
      <c r="I369" s="71"/>
      <c r="J369" s="71"/>
      <c r="K369" s="29"/>
      <c r="L369" s="29"/>
      <c r="M369" s="47"/>
      <c r="N369" s="47"/>
      <c r="O369" s="47"/>
    </row>
    <row r="370" spans="1:15">
      <c r="A370" s="22"/>
      <c r="B370" s="22"/>
      <c r="C370" s="22"/>
      <c r="D370" s="22"/>
      <c r="E370" s="22"/>
      <c r="F370" s="22"/>
      <c r="G370" s="23"/>
      <c r="H370" s="23"/>
      <c r="I370" s="71"/>
      <c r="J370" s="71"/>
      <c r="K370" s="29"/>
      <c r="L370" s="29"/>
      <c r="M370" s="47"/>
      <c r="N370" s="47"/>
      <c r="O370" s="47"/>
    </row>
    <row r="371" spans="1:15">
      <c r="A371" s="22"/>
      <c r="B371" s="22"/>
      <c r="C371" s="22"/>
      <c r="D371" s="22"/>
      <c r="E371" s="22"/>
      <c r="F371" s="22"/>
      <c r="G371" s="23"/>
      <c r="H371" s="23"/>
      <c r="I371" s="71"/>
      <c r="J371" s="71"/>
      <c r="K371" s="29"/>
      <c r="L371" s="29"/>
      <c r="M371" s="47"/>
      <c r="N371" s="47"/>
      <c r="O371" s="47"/>
    </row>
    <row r="372" spans="1:15">
      <c r="A372" s="22"/>
      <c r="B372" s="22"/>
      <c r="C372" s="22"/>
      <c r="D372" s="22"/>
      <c r="E372" s="22"/>
      <c r="F372" s="22"/>
      <c r="G372" s="23"/>
      <c r="H372" s="23"/>
      <c r="I372" s="71"/>
      <c r="J372" s="71"/>
      <c r="K372" s="29"/>
      <c r="L372" s="29"/>
      <c r="M372" s="47"/>
      <c r="N372" s="47"/>
      <c r="O372" s="47"/>
    </row>
    <row r="373" spans="1:15">
      <c r="A373" s="22"/>
      <c r="B373" s="22"/>
      <c r="C373" s="22"/>
      <c r="D373" s="22"/>
      <c r="E373" s="22"/>
      <c r="F373" s="22"/>
      <c r="G373" s="23"/>
      <c r="H373" s="23"/>
      <c r="I373" s="71"/>
      <c r="J373" s="71"/>
      <c r="K373" s="29"/>
      <c r="L373" s="29"/>
      <c r="M373" s="47"/>
      <c r="N373" s="47"/>
      <c r="O373" s="47"/>
    </row>
    <row r="374" spans="1:15">
      <c r="A374" s="22"/>
      <c r="B374" s="22"/>
      <c r="C374" s="22"/>
      <c r="D374" s="22"/>
      <c r="E374" s="22"/>
      <c r="F374" s="22"/>
      <c r="G374" s="23"/>
      <c r="H374" s="23"/>
      <c r="I374" s="71"/>
      <c r="J374" s="71"/>
      <c r="K374" s="29"/>
      <c r="L374" s="29"/>
      <c r="M374" s="47"/>
      <c r="N374" s="47"/>
      <c r="O374" s="47"/>
    </row>
    <row r="375" spans="1:15">
      <c r="A375" s="22"/>
      <c r="B375" s="22"/>
      <c r="C375" s="22"/>
      <c r="D375" s="22"/>
      <c r="E375" s="22"/>
      <c r="F375" s="22"/>
      <c r="G375" s="23"/>
      <c r="H375" s="23"/>
      <c r="I375" s="71"/>
      <c r="J375" s="71"/>
      <c r="K375" s="29"/>
      <c r="L375" s="29"/>
      <c r="M375" s="47"/>
      <c r="N375" s="47"/>
      <c r="O375" s="47"/>
    </row>
    <row r="376" spans="1:15">
      <c r="A376" s="22"/>
      <c r="B376" s="22"/>
      <c r="C376" s="22"/>
      <c r="D376" s="22"/>
      <c r="E376" s="22"/>
      <c r="F376" s="22"/>
      <c r="G376" s="23"/>
      <c r="H376" s="23"/>
      <c r="I376" s="71"/>
      <c r="J376" s="71"/>
      <c r="K376" s="29"/>
      <c r="L376" s="29"/>
      <c r="M376" s="47"/>
      <c r="N376" s="47"/>
      <c r="O376" s="47"/>
    </row>
    <row r="377" spans="1:15">
      <c r="A377" s="22"/>
      <c r="B377" s="22"/>
      <c r="C377" s="22"/>
      <c r="D377" s="22"/>
      <c r="E377" s="22"/>
      <c r="F377" s="22"/>
      <c r="G377" s="23"/>
      <c r="H377" s="23"/>
      <c r="I377" s="71"/>
      <c r="J377" s="71"/>
      <c r="K377" s="29"/>
      <c r="L377" s="29"/>
      <c r="M377" s="47"/>
      <c r="N377" s="47"/>
      <c r="O377" s="47"/>
    </row>
    <row r="378" spans="1:15">
      <c r="A378" s="22"/>
      <c r="B378" s="22"/>
      <c r="C378" s="22"/>
      <c r="D378" s="22"/>
      <c r="E378" s="22"/>
      <c r="F378" s="22"/>
      <c r="G378" s="23"/>
      <c r="H378" s="23"/>
      <c r="I378" s="71"/>
      <c r="J378" s="71"/>
      <c r="K378" s="29"/>
      <c r="L378" s="29"/>
      <c r="M378" s="47"/>
      <c r="N378" s="47"/>
      <c r="O378" s="47"/>
    </row>
    <row r="379" spans="1:15">
      <c r="A379" s="22"/>
      <c r="B379" s="22"/>
      <c r="C379" s="22"/>
      <c r="D379" s="22"/>
      <c r="E379" s="22"/>
      <c r="F379" s="22"/>
      <c r="G379" s="23"/>
      <c r="H379" s="23"/>
      <c r="I379" s="71"/>
      <c r="J379" s="71"/>
      <c r="K379" s="29"/>
      <c r="L379" s="29"/>
      <c r="M379" s="47"/>
      <c r="N379" s="47"/>
      <c r="O379" s="47"/>
    </row>
    <row r="380" spans="1:15">
      <c r="A380" s="22"/>
      <c r="B380" s="22"/>
      <c r="C380" s="22"/>
      <c r="D380" s="22"/>
      <c r="E380" s="22"/>
      <c r="F380" s="22"/>
      <c r="G380" s="23"/>
      <c r="H380" s="23"/>
      <c r="I380" s="71"/>
      <c r="J380" s="71"/>
      <c r="K380" s="29"/>
      <c r="L380" s="29"/>
      <c r="M380" s="47"/>
      <c r="N380" s="47"/>
      <c r="O380" s="47"/>
    </row>
    <row r="381" spans="1:15">
      <c r="A381" s="22"/>
      <c r="B381" s="22"/>
      <c r="C381" s="22"/>
      <c r="D381" s="22"/>
      <c r="E381" s="22"/>
      <c r="F381" s="22"/>
      <c r="G381" s="23"/>
      <c r="H381" s="23"/>
      <c r="I381" s="71"/>
      <c r="J381" s="71"/>
      <c r="K381" s="29"/>
      <c r="L381" s="29"/>
      <c r="M381" s="47"/>
      <c r="N381" s="47"/>
      <c r="O381" s="47"/>
    </row>
    <row r="382" spans="1:15">
      <c r="A382" s="22"/>
      <c r="B382" s="22"/>
      <c r="C382" s="22"/>
      <c r="D382" s="22"/>
      <c r="E382" s="22"/>
      <c r="F382" s="22"/>
      <c r="G382" s="23"/>
      <c r="H382" s="23"/>
      <c r="I382" s="71"/>
      <c r="J382" s="71"/>
      <c r="K382" s="29"/>
      <c r="L382" s="29"/>
      <c r="M382" s="47"/>
      <c r="N382" s="47"/>
      <c r="O382" s="47"/>
    </row>
    <row r="383" spans="1:15">
      <c r="A383" s="22"/>
      <c r="B383" s="22"/>
      <c r="C383" s="22"/>
      <c r="D383" s="22"/>
      <c r="E383" s="22"/>
      <c r="F383" s="22"/>
      <c r="G383" s="23"/>
      <c r="H383" s="23"/>
      <c r="I383" s="71"/>
      <c r="J383" s="71"/>
      <c r="K383" s="29"/>
      <c r="L383" s="29"/>
      <c r="M383" s="47"/>
      <c r="N383" s="47"/>
      <c r="O383" s="47"/>
    </row>
    <row r="384" spans="1:15">
      <c r="A384" s="22"/>
      <c r="B384" s="22"/>
      <c r="C384" s="22"/>
      <c r="D384" s="22"/>
      <c r="E384" s="22"/>
      <c r="F384" s="22"/>
      <c r="G384" s="23"/>
      <c r="H384" s="23"/>
      <c r="I384" s="71"/>
      <c r="J384" s="71"/>
      <c r="K384" s="29"/>
      <c r="L384" s="29"/>
      <c r="M384" s="47"/>
      <c r="N384" s="47"/>
      <c r="O384" s="47"/>
    </row>
    <row r="385" spans="1:15">
      <c r="A385" s="22"/>
      <c r="B385" s="22"/>
      <c r="C385" s="22"/>
      <c r="D385" s="22"/>
      <c r="E385" s="22"/>
      <c r="F385" s="22"/>
      <c r="G385" s="23"/>
      <c r="H385" s="23"/>
      <c r="I385" s="71"/>
      <c r="J385" s="71"/>
      <c r="K385" s="29"/>
      <c r="L385" s="29"/>
      <c r="M385" s="47"/>
      <c r="N385" s="47"/>
      <c r="O385" s="47"/>
    </row>
    <row r="386" spans="1:15">
      <c r="A386" s="22"/>
      <c r="B386" s="22"/>
      <c r="C386" s="22"/>
      <c r="D386" s="22"/>
      <c r="E386" s="22"/>
      <c r="F386" s="22"/>
      <c r="G386" s="23"/>
      <c r="H386" s="23"/>
      <c r="I386" s="71"/>
      <c r="J386" s="71"/>
      <c r="K386" s="29"/>
      <c r="L386" s="29"/>
      <c r="M386" s="47"/>
      <c r="N386" s="47"/>
      <c r="O386" s="47"/>
    </row>
    <row r="387" spans="1:15">
      <c r="A387" s="22"/>
      <c r="B387" s="22"/>
      <c r="C387" s="22"/>
      <c r="D387" s="22"/>
      <c r="E387" s="22"/>
      <c r="F387" s="22"/>
      <c r="G387" s="23"/>
      <c r="H387" s="23"/>
      <c r="I387" s="71"/>
      <c r="J387" s="71"/>
      <c r="K387" s="29"/>
      <c r="L387" s="29"/>
      <c r="M387" s="47"/>
      <c r="N387" s="47"/>
      <c r="O387" s="47"/>
    </row>
    <row r="388" spans="1:15">
      <c r="A388" s="22"/>
      <c r="B388" s="22"/>
      <c r="C388" s="22"/>
      <c r="D388" s="22"/>
      <c r="E388" s="22"/>
      <c r="F388" s="22"/>
      <c r="G388" s="23"/>
      <c r="H388" s="23"/>
      <c r="I388" s="71"/>
      <c r="J388" s="71"/>
      <c r="K388" s="29"/>
      <c r="L388" s="29"/>
      <c r="M388" s="47"/>
      <c r="N388" s="47"/>
      <c r="O388" s="47"/>
    </row>
    <row r="389" spans="1:15">
      <c r="A389" s="22"/>
      <c r="B389" s="22"/>
      <c r="C389" s="22"/>
      <c r="D389" s="22"/>
      <c r="E389" s="22"/>
      <c r="F389" s="22"/>
      <c r="G389" s="23"/>
      <c r="H389" s="23"/>
      <c r="I389" s="71"/>
      <c r="J389" s="71"/>
      <c r="K389" s="29"/>
      <c r="L389" s="29"/>
      <c r="M389" s="47"/>
      <c r="N389" s="47"/>
      <c r="O389" s="47"/>
    </row>
    <row r="390" spans="1:15">
      <c r="A390" s="22"/>
      <c r="B390" s="22"/>
      <c r="C390" s="22"/>
      <c r="D390" s="22"/>
      <c r="E390" s="22"/>
      <c r="F390" s="22"/>
      <c r="G390" s="23"/>
      <c r="H390" s="23"/>
      <c r="I390" s="71"/>
      <c r="J390" s="71"/>
      <c r="K390" s="29"/>
      <c r="L390" s="29"/>
      <c r="M390" s="47"/>
      <c r="N390" s="47"/>
      <c r="O390" s="47"/>
    </row>
    <row r="391" spans="1:15">
      <c r="A391" s="22"/>
      <c r="B391" s="22"/>
      <c r="C391" s="22"/>
      <c r="D391" s="22"/>
      <c r="E391" s="22"/>
      <c r="F391" s="22"/>
      <c r="G391" s="23"/>
      <c r="H391" s="23"/>
      <c r="I391" s="71"/>
      <c r="J391" s="71"/>
      <c r="K391" s="29"/>
      <c r="L391" s="29"/>
      <c r="M391" s="47"/>
      <c r="N391" s="47"/>
      <c r="O391" s="47"/>
    </row>
    <row r="392" spans="1:15">
      <c r="A392" s="22"/>
      <c r="B392" s="22"/>
      <c r="C392" s="22"/>
      <c r="D392" s="22"/>
      <c r="E392" s="22"/>
      <c r="F392" s="22"/>
      <c r="G392" s="23"/>
      <c r="H392" s="23"/>
      <c r="I392" s="71"/>
      <c r="J392" s="71"/>
      <c r="K392" s="29"/>
      <c r="L392" s="29"/>
      <c r="M392" s="47"/>
      <c r="N392" s="47"/>
      <c r="O392" s="47"/>
    </row>
    <row r="393" spans="1:15">
      <c r="A393" s="22"/>
      <c r="B393" s="22"/>
      <c r="C393" s="22"/>
      <c r="D393" s="22"/>
      <c r="E393" s="22"/>
      <c r="F393" s="22"/>
      <c r="G393" s="23"/>
      <c r="H393" s="23"/>
      <c r="I393" s="71"/>
      <c r="J393" s="71"/>
      <c r="K393" s="29"/>
      <c r="L393" s="29"/>
      <c r="M393" s="47"/>
      <c r="N393" s="47"/>
      <c r="O393" s="47"/>
    </row>
    <row r="394" spans="1:15">
      <c r="A394" s="22"/>
      <c r="B394" s="22"/>
      <c r="C394" s="22"/>
      <c r="D394" s="22"/>
      <c r="E394" s="22"/>
      <c r="F394" s="22"/>
      <c r="G394" s="23"/>
      <c r="H394" s="23"/>
      <c r="I394" s="71"/>
      <c r="J394" s="71"/>
      <c r="K394" s="29"/>
      <c r="L394" s="29"/>
      <c r="M394" s="47"/>
      <c r="N394" s="47"/>
      <c r="O394" s="47"/>
    </row>
    <row r="395" spans="1:15">
      <c r="A395" s="22"/>
      <c r="B395" s="22"/>
      <c r="C395" s="22"/>
      <c r="D395" s="22"/>
      <c r="E395" s="22"/>
      <c r="F395" s="22"/>
      <c r="G395" s="23"/>
      <c r="H395" s="23"/>
      <c r="I395" s="71"/>
      <c r="J395" s="71"/>
      <c r="K395" s="29"/>
      <c r="L395" s="29"/>
      <c r="M395" s="47"/>
      <c r="N395" s="47"/>
      <c r="O395" s="47"/>
    </row>
    <row r="396" spans="1:15">
      <c r="A396" s="22"/>
      <c r="B396" s="22"/>
      <c r="C396" s="22"/>
      <c r="D396" s="22"/>
      <c r="E396" s="22"/>
      <c r="F396" s="22"/>
      <c r="G396" s="23"/>
      <c r="H396" s="23"/>
      <c r="I396" s="71"/>
      <c r="J396" s="71"/>
      <c r="K396" s="29"/>
      <c r="L396" s="29"/>
      <c r="M396" s="47"/>
      <c r="N396" s="47"/>
      <c r="O396" s="47"/>
    </row>
    <row r="397" spans="1:15">
      <c r="A397" s="22"/>
      <c r="B397" s="22"/>
      <c r="C397" s="22"/>
      <c r="D397" s="22"/>
      <c r="E397" s="22"/>
      <c r="F397" s="22"/>
      <c r="G397" s="23"/>
      <c r="H397" s="23"/>
      <c r="I397" s="71"/>
      <c r="J397" s="71"/>
      <c r="K397" s="29"/>
      <c r="L397" s="29"/>
      <c r="M397" s="47"/>
      <c r="N397" s="47"/>
      <c r="O397" s="47"/>
    </row>
    <row r="398" spans="1:15">
      <c r="A398" s="22"/>
      <c r="B398" s="22"/>
      <c r="C398" s="22"/>
      <c r="D398" s="22"/>
      <c r="E398" s="22"/>
      <c r="F398" s="22"/>
      <c r="G398" s="23"/>
      <c r="H398" s="23"/>
      <c r="I398" s="71"/>
      <c r="J398" s="71"/>
      <c r="K398" s="29"/>
      <c r="L398" s="29"/>
      <c r="M398" s="47"/>
      <c r="N398" s="47"/>
      <c r="O398" s="47"/>
    </row>
    <row r="399" spans="1:15">
      <c r="A399" s="22"/>
      <c r="B399" s="22"/>
      <c r="C399" s="22"/>
      <c r="D399" s="22"/>
      <c r="E399" s="22"/>
      <c r="F399" s="22"/>
      <c r="G399" s="23"/>
      <c r="H399" s="23"/>
      <c r="I399" s="71"/>
      <c r="J399" s="71"/>
      <c r="K399" s="29"/>
      <c r="L399" s="29"/>
      <c r="M399" s="47"/>
      <c r="N399" s="47"/>
      <c r="O399" s="47"/>
    </row>
    <row r="400" spans="1:15">
      <c r="A400" s="22"/>
      <c r="B400" s="22"/>
      <c r="C400" s="22"/>
      <c r="D400" s="22"/>
      <c r="E400" s="22"/>
      <c r="F400" s="22"/>
      <c r="G400" s="23"/>
      <c r="H400" s="23"/>
      <c r="I400" s="71"/>
      <c r="J400" s="71"/>
      <c r="K400" s="29"/>
      <c r="L400" s="29"/>
      <c r="M400" s="47"/>
      <c r="N400" s="47"/>
      <c r="O400" s="47"/>
    </row>
    <row r="401" spans="1:15">
      <c r="A401" s="22"/>
      <c r="B401" s="22"/>
      <c r="C401" s="22"/>
      <c r="D401" s="22"/>
      <c r="E401" s="22"/>
      <c r="F401" s="22"/>
      <c r="G401" s="23"/>
      <c r="H401" s="23"/>
      <c r="I401" s="71"/>
      <c r="J401" s="71"/>
      <c r="K401" s="29"/>
      <c r="L401" s="29"/>
      <c r="M401" s="47"/>
      <c r="N401" s="47"/>
      <c r="O401" s="47"/>
    </row>
    <row r="402" spans="1:15">
      <c r="A402" s="22"/>
      <c r="B402" s="22"/>
      <c r="C402" s="22"/>
      <c r="D402" s="22"/>
      <c r="E402" s="22"/>
      <c r="F402" s="22"/>
      <c r="G402" s="23"/>
      <c r="H402" s="23"/>
      <c r="I402" s="71"/>
      <c r="J402" s="71"/>
      <c r="K402" s="29"/>
      <c r="L402" s="29"/>
      <c r="M402" s="47"/>
      <c r="N402" s="47"/>
      <c r="O402" s="47"/>
    </row>
    <row r="403" spans="1:15">
      <c r="A403" s="22"/>
      <c r="B403" s="22"/>
      <c r="C403" s="22"/>
      <c r="D403" s="22"/>
      <c r="E403" s="22"/>
      <c r="F403" s="22"/>
      <c r="G403" s="23"/>
      <c r="H403" s="23"/>
      <c r="I403" s="71"/>
      <c r="J403" s="71"/>
      <c r="K403" s="29"/>
      <c r="L403" s="29"/>
      <c r="M403" s="47"/>
      <c r="N403" s="47"/>
      <c r="O403" s="47"/>
    </row>
    <row r="404" spans="1:15">
      <c r="A404" s="22"/>
      <c r="B404" s="22"/>
      <c r="C404" s="22"/>
      <c r="D404" s="22"/>
      <c r="E404" s="22"/>
      <c r="F404" s="22"/>
      <c r="G404" s="23"/>
      <c r="H404" s="23"/>
      <c r="I404" s="71"/>
      <c r="J404" s="71"/>
      <c r="K404" s="29"/>
      <c r="L404" s="29"/>
      <c r="M404" s="47"/>
      <c r="N404" s="47"/>
      <c r="O404" s="47"/>
    </row>
    <row r="405" spans="1:15">
      <c r="A405" s="22"/>
      <c r="B405" s="22"/>
      <c r="C405" s="22"/>
      <c r="D405" s="22"/>
      <c r="E405" s="22"/>
      <c r="F405" s="22"/>
      <c r="G405" s="23"/>
      <c r="H405" s="23"/>
      <c r="I405" s="71"/>
      <c r="J405" s="71"/>
      <c r="K405" s="29"/>
      <c r="L405" s="29"/>
      <c r="M405" s="47"/>
      <c r="N405" s="47"/>
      <c r="O405" s="47"/>
    </row>
    <row r="406" spans="1:15">
      <c r="A406" s="22"/>
      <c r="B406" s="22"/>
      <c r="C406" s="22"/>
      <c r="D406" s="22"/>
      <c r="E406" s="22"/>
      <c r="F406" s="22"/>
      <c r="G406" s="23"/>
      <c r="H406" s="23"/>
      <c r="I406" s="71"/>
      <c r="J406" s="71"/>
      <c r="K406" s="29"/>
      <c r="L406" s="29"/>
      <c r="M406" s="47"/>
      <c r="N406" s="47"/>
      <c r="O406" s="47"/>
    </row>
    <row r="407" spans="1:15">
      <c r="A407" s="22"/>
      <c r="B407" s="22"/>
      <c r="C407" s="22"/>
      <c r="D407" s="22"/>
      <c r="E407" s="22"/>
      <c r="F407" s="22"/>
      <c r="G407" s="23"/>
      <c r="H407" s="23"/>
      <c r="I407" s="71"/>
      <c r="J407" s="71"/>
      <c r="K407" s="29"/>
      <c r="L407" s="29"/>
      <c r="M407" s="47"/>
      <c r="N407" s="47"/>
      <c r="O407" s="47"/>
    </row>
    <row r="408" spans="1:15">
      <c r="A408" s="22"/>
      <c r="B408" s="22"/>
      <c r="C408" s="22"/>
      <c r="D408" s="22"/>
      <c r="E408" s="22"/>
      <c r="F408" s="22"/>
      <c r="G408" s="23"/>
      <c r="H408" s="23"/>
      <c r="I408" s="71"/>
      <c r="J408" s="71"/>
      <c r="K408" s="29"/>
      <c r="L408" s="29"/>
      <c r="M408" s="47"/>
      <c r="N408" s="47"/>
      <c r="O408" s="47"/>
    </row>
    <row r="409" spans="1:15">
      <c r="A409" s="22"/>
      <c r="B409" s="22"/>
      <c r="C409" s="22"/>
      <c r="D409" s="22"/>
      <c r="E409" s="22"/>
      <c r="F409" s="22"/>
      <c r="G409" s="23"/>
      <c r="H409" s="23"/>
      <c r="I409" s="71"/>
      <c r="J409" s="71"/>
      <c r="K409" s="29"/>
      <c r="L409" s="29"/>
      <c r="M409" s="47"/>
      <c r="N409" s="47"/>
      <c r="O409" s="47"/>
    </row>
    <row r="410" spans="1:15">
      <c r="A410" s="22"/>
      <c r="B410" s="22"/>
      <c r="C410" s="22"/>
      <c r="D410" s="22"/>
      <c r="E410" s="22"/>
      <c r="F410" s="22"/>
      <c r="G410" s="23"/>
      <c r="H410" s="23"/>
      <c r="I410" s="71"/>
      <c r="J410" s="71"/>
      <c r="K410" s="29"/>
      <c r="L410" s="29"/>
      <c r="M410" s="47"/>
      <c r="N410" s="47"/>
      <c r="O410" s="47"/>
    </row>
    <row r="411" spans="1:15">
      <c r="A411" s="22"/>
      <c r="B411" s="22"/>
      <c r="C411" s="22"/>
      <c r="D411" s="22"/>
      <c r="E411" s="22"/>
      <c r="F411" s="22"/>
      <c r="G411" s="23"/>
      <c r="H411" s="23"/>
      <c r="I411" s="71"/>
      <c r="J411" s="71"/>
      <c r="K411" s="29"/>
      <c r="L411" s="29"/>
      <c r="M411" s="47"/>
      <c r="N411" s="47"/>
      <c r="O411" s="47"/>
    </row>
    <row r="412" spans="1:15">
      <c r="A412" s="22"/>
      <c r="B412" s="22"/>
      <c r="C412" s="22"/>
      <c r="D412" s="22"/>
      <c r="E412" s="22"/>
      <c r="F412" s="22"/>
      <c r="G412" s="23"/>
      <c r="H412" s="23"/>
      <c r="I412" s="71"/>
      <c r="J412" s="71"/>
      <c r="K412" s="29"/>
      <c r="L412" s="29"/>
      <c r="M412" s="47"/>
      <c r="N412" s="47"/>
      <c r="O412" s="47"/>
    </row>
    <row r="413" spans="1:15">
      <c r="A413" s="22"/>
      <c r="B413" s="22"/>
      <c r="C413" s="22"/>
      <c r="D413" s="22"/>
      <c r="E413" s="22"/>
      <c r="F413" s="22"/>
      <c r="G413" s="23"/>
      <c r="H413" s="23"/>
      <c r="I413" s="71"/>
      <c r="J413" s="71"/>
      <c r="K413" s="29"/>
      <c r="L413" s="29"/>
      <c r="M413" s="47"/>
      <c r="N413" s="47"/>
      <c r="O413" s="47"/>
    </row>
    <row r="414" spans="1:15">
      <c r="A414" s="22"/>
      <c r="B414" s="22"/>
      <c r="C414" s="22"/>
      <c r="D414" s="22"/>
      <c r="E414" s="22"/>
      <c r="F414" s="22"/>
      <c r="G414" s="23"/>
      <c r="H414" s="23"/>
      <c r="I414" s="71"/>
      <c r="J414" s="71"/>
      <c r="K414" s="29"/>
      <c r="L414" s="29"/>
      <c r="M414" s="47"/>
      <c r="N414" s="47"/>
      <c r="O414" s="47"/>
    </row>
    <row r="415" spans="1:15">
      <c r="A415" s="22"/>
      <c r="B415" s="22"/>
      <c r="C415" s="22"/>
      <c r="D415" s="22"/>
      <c r="E415" s="22"/>
      <c r="F415" s="22"/>
      <c r="G415" s="23"/>
      <c r="H415" s="23"/>
      <c r="I415" s="71"/>
      <c r="J415" s="71"/>
      <c r="K415" s="29"/>
      <c r="L415" s="29"/>
      <c r="M415" s="47"/>
      <c r="N415" s="47"/>
      <c r="O415" s="47"/>
    </row>
    <row r="416" spans="1:15">
      <c r="A416" s="22"/>
      <c r="B416" s="22"/>
      <c r="C416" s="22"/>
      <c r="D416" s="22"/>
      <c r="E416" s="22"/>
      <c r="F416" s="22"/>
      <c r="G416" s="23"/>
      <c r="H416" s="23"/>
      <c r="I416" s="71"/>
      <c r="J416" s="71"/>
      <c r="K416" s="29"/>
      <c r="L416" s="29"/>
      <c r="M416" s="47"/>
      <c r="N416" s="47"/>
      <c r="O416" s="47"/>
    </row>
    <row r="417" spans="1:15">
      <c r="A417" s="22"/>
      <c r="B417" s="22"/>
      <c r="C417" s="22"/>
      <c r="D417" s="22"/>
      <c r="E417" s="22"/>
      <c r="F417" s="22"/>
      <c r="G417" s="23"/>
      <c r="H417" s="23"/>
      <c r="I417" s="71"/>
      <c r="J417" s="71"/>
      <c r="K417" s="29"/>
      <c r="L417" s="29"/>
      <c r="M417" s="47"/>
      <c r="N417" s="47"/>
      <c r="O417" s="47"/>
    </row>
    <row r="418" spans="1:15">
      <c r="A418" s="22"/>
      <c r="B418" s="22"/>
      <c r="C418" s="22"/>
      <c r="D418" s="22"/>
      <c r="E418" s="22"/>
      <c r="F418" s="22"/>
      <c r="G418" s="23"/>
      <c r="H418" s="23"/>
      <c r="I418" s="71"/>
      <c r="J418" s="71"/>
      <c r="K418" s="29"/>
      <c r="L418" s="29"/>
      <c r="M418" s="47"/>
      <c r="N418" s="47"/>
      <c r="O418" s="47"/>
    </row>
    <row r="419" spans="1:15">
      <c r="A419" s="22"/>
      <c r="B419" s="22"/>
      <c r="C419" s="22"/>
      <c r="D419" s="22"/>
      <c r="E419" s="22"/>
      <c r="F419" s="22"/>
      <c r="G419" s="23"/>
      <c r="H419" s="23"/>
      <c r="I419" s="71"/>
      <c r="J419" s="71"/>
      <c r="K419" s="29"/>
      <c r="L419" s="29"/>
      <c r="M419" s="47"/>
      <c r="N419" s="47"/>
      <c r="O419" s="47"/>
    </row>
    <row r="420" spans="1:15">
      <c r="A420" s="22"/>
      <c r="B420" s="22"/>
      <c r="C420" s="22"/>
      <c r="D420" s="22"/>
      <c r="E420" s="22"/>
      <c r="F420" s="22"/>
      <c r="G420" s="23"/>
      <c r="H420" s="23"/>
      <c r="I420" s="71"/>
      <c r="J420" s="71"/>
      <c r="K420" s="29"/>
      <c r="L420" s="29"/>
      <c r="M420" s="47"/>
      <c r="N420" s="47"/>
      <c r="O420" s="47"/>
    </row>
    <row r="421" spans="1:15">
      <c r="A421" s="22"/>
      <c r="B421" s="22"/>
      <c r="C421" s="22"/>
      <c r="D421" s="22"/>
      <c r="E421" s="22"/>
      <c r="F421" s="22"/>
      <c r="G421" s="23"/>
      <c r="H421" s="23"/>
      <c r="I421" s="71"/>
      <c r="J421" s="71"/>
      <c r="K421" s="29"/>
      <c r="L421" s="29"/>
      <c r="M421" s="47"/>
      <c r="N421" s="47"/>
      <c r="O421" s="47"/>
    </row>
    <row r="422" spans="1:15">
      <c r="A422" s="22"/>
      <c r="B422" s="22"/>
      <c r="C422" s="22"/>
      <c r="D422" s="22"/>
      <c r="E422" s="22"/>
      <c r="F422" s="22"/>
      <c r="G422" s="23"/>
      <c r="H422" s="23"/>
      <c r="I422" s="71"/>
      <c r="J422" s="71"/>
      <c r="K422" s="29"/>
      <c r="L422" s="29"/>
      <c r="M422" s="47"/>
      <c r="N422" s="47"/>
      <c r="O422" s="47"/>
    </row>
    <row r="423" spans="1:15">
      <c r="A423" s="22"/>
      <c r="B423" s="22"/>
      <c r="C423" s="22"/>
      <c r="D423" s="22"/>
      <c r="E423" s="22"/>
      <c r="F423" s="22"/>
      <c r="G423" s="23"/>
      <c r="H423" s="23"/>
      <c r="I423" s="71"/>
      <c r="J423" s="71"/>
      <c r="K423" s="29"/>
      <c r="L423" s="29"/>
      <c r="M423" s="47"/>
      <c r="N423" s="47"/>
      <c r="O423" s="47"/>
    </row>
    <row r="424" spans="1:15">
      <c r="A424" s="22"/>
      <c r="B424" s="22"/>
      <c r="C424" s="22"/>
      <c r="D424" s="22"/>
      <c r="E424" s="22"/>
      <c r="F424" s="22"/>
      <c r="G424" s="23"/>
      <c r="H424" s="23"/>
      <c r="I424" s="71"/>
      <c r="J424" s="71"/>
      <c r="K424" s="29"/>
      <c r="L424" s="29"/>
      <c r="M424" s="47"/>
      <c r="N424" s="47"/>
      <c r="O424" s="47"/>
    </row>
    <row r="425" spans="1:15">
      <c r="A425" s="22"/>
      <c r="B425" s="22"/>
      <c r="C425" s="22"/>
      <c r="D425" s="22"/>
      <c r="E425" s="22"/>
      <c r="F425" s="22"/>
      <c r="G425" s="23"/>
      <c r="H425" s="23"/>
      <c r="I425" s="71"/>
      <c r="J425" s="71"/>
      <c r="K425" s="29"/>
      <c r="L425" s="29"/>
      <c r="M425" s="47"/>
      <c r="N425" s="47"/>
      <c r="O425" s="47"/>
    </row>
    <row r="426" spans="1:15">
      <c r="A426" s="22"/>
      <c r="B426" s="22"/>
      <c r="C426" s="22"/>
      <c r="D426" s="22"/>
      <c r="E426" s="22"/>
      <c r="F426" s="22"/>
      <c r="G426" s="23"/>
      <c r="H426" s="23"/>
      <c r="I426" s="71"/>
      <c r="J426" s="71"/>
      <c r="K426" s="29"/>
      <c r="L426" s="29"/>
      <c r="M426" s="47"/>
      <c r="N426" s="47"/>
      <c r="O426" s="47"/>
    </row>
    <row r="427" spans="1:15">
      <c r="A427" s="22"/>
      <c r="B427" s="22"/>
      <c r="C427" s="22"/>
      <c r="D427" s="22"/>
      <c r="E427" s="22"/>
      <c r="F427" s="22"/>
      <c r="G427" s="23"/>
      <c r="H427" s="23"/>
      <c r="I427" s="71"/>
      <c r="J427" s="71"/>
      <c r="K427" s="29"/>
      <c r="L427" s="29"/>
      <c r="M427" s="47"/>
      <c r="N427" s="47"/>
      <c r="O427" s="47"/>
    </row>
    <row r="428" spans="1:15">
      <c r="A428" s="22"/>
      <c r="B428" s="22"/>
      <c r="C428" s="22"/>
      <c r="D428" s="22"/>
      <c r="E428" s="22"/>
      <c r="F428" s="22"/>
      <c r="G428" s="23"/>
      <c r="H428" s="23"/>
      <c r="I428" s="71"/>
      <c r="J428" s="71"/>
      <c r="K428" s="29"/>
      <c r="L428" s="29"/>
      <c r="M428" s="47"/>
      <c r="N428" s="47"/>
      <c r="O428" s="47"/>
    </row>
    <row r="429" spans="1:15">
      <c r="A429" s="22"/>
      <c r="B429" s="22"/>
      <c r="C429" s="22"/>
      <c r="D429" s="22"/>
      <c r="E429" s="22"/>
      <c r="F429" s="22"/>
      <c r="G429" s="23"/>
      <c r="H429" s="23"/>
      <c r="I429" s="71"/>
      <c r="J429" s="71"/>
      <c r="K429" s="29"/>
      <c r="L429" s="29"/>
      <c r="M429" s="47"/>
      <c r="N429" s="47"/>
      <c r="O429" s="47"/>
    </row>
    <row r="430" spans="1:15">
      <c r="A430" s="22"/>
      <c r="B430" s="22"/>
      <c r="C430" s="22"/>
      <c r="D430" s="22"/>
      <c r="E430" s="22"/>
      <c r="F430" s="22"/>
      <c r="G430" s="23"/>
      <c r="H430" s="23"/>
      <c r="I430" s="71"/>
      <c r="J430" s="71"/>
      <c r="K430" s="29"/>
      <c r="L430" s="29"/>
      <c r="M430" s="47"/>
      <c r="N430" s="47"/>
      <c r="O430" s="47"/>
    </row>
    <row r="431" spans="1:15">
      <c r="A431" s="22"/>
      <c r="B431" s="22"/>
      <c r="C431" s="22"/>
      <c r="D431" s="22"/>
      <c r="E431" s="22"/>
      <c r="F431" s="22"/>
      <c r="G431" s="23"/>
      <c r="H431" s="23"/>
      <c r="I431" s="71"/>
      <c r="J431" s="71"/>
      <c r="K431" s="29"/>
      <c r="L431" s="29"/>
      <c r="M431" s="47"/>
      <c r="N431" s="47"/>
      <c r="O431" s="47"/>
    </row>
    <row r="432" spans="1:15">
      <c r="A432" s="22"/>
      <c r="B432" s="22"/>
      <c r="C432" s="22"/>
      <c r="D432" s="22"/>
      <c r="E432" s="22"/>
      <c r="F432" s="22"/>
      <c r="G432" s="23"/>
      <c r="H432" s="23"/>
      <c r="I432" s="71"/>
      <c r="J432" s="71"/>
      <c r="K432" s="29"/>
      <c r="L432" s="29"/>
      <c r="M432" s="47"/>
      <c r="N432" s="47"/>
      <c r="O432" s="47"/>
    </row>
    <row r="433" spans="1:15">
      <c r="A433" s="22"/>
      <c r="B433" s="22"/>
      <c r="C433" s="22"/>
      <c r="D433" s="22"/>
      <c r="E433" s="22"/>
      <c r="F433" s="22"/>
      <c r="G433" s="23"/>
      <c r="H433" s="23"/>
      <c r="I433" s="71"/>
      <c r="J433" s="71"/>
      <c r="K433" s="29"/>
      <c r="L433" s="29"/>
      <c r="M433" s="47"/>
      <c r="N433" s="47"/>
      <c r="O433" s="47"/>
    </row>
    <row r="434" spans="1:15">
      <c r="A434" s="22"/>
      <c r="B434" s="22"/>
      <c r="C434" s="22"/>
      <c r="D434" s="22"/>
      <c r="E434" s="22"/>
      <c r="F434" s="22"/>
      <c r="G434" s="23"/>
      <c r="H434" s="23"/>
      <c r="I434" s="71"/>
      <c r="J434" s="71"/>
      <c r="K434" s="29"/>
      <c r="L434" s="29"/>
      <c r="M434" s="47"/>
      <c r="N434" s="47"/>
      <c r="O434" s="47"/>
    </row>
    <row r="435" spans="1:15">
      <c r="A435" s="22"/>
      <c r="B435" s="22"/>
      <c r="C435" s="22"/>
      <c r="D435" s="22"/>
      <c r="E435" s="22"/>
      <c r="F435" s="22"/>
      <c r="G435" s="23"/>
      <c r="H435" s="23"/>
      <c r="I435" s="71"/>
      <c r="J435" s="71"/>
      <c r="K435" s="29"/>
      <c r="L435" s="29"/>
      <c r="M435" s="47"/>
      <c r="N435" s="47"/>
      <c r="O435" s="47"/>
    </row>
    <row r="436" spans="1:15">
      <c r="A436" s="22"/>
      <c r="B436" s="22"/>
      <c r="C436" s="22"/>
      <c r="D436" s="22"/>
      <c r="E436" s="22"/>
      <c r="F436" s="22"/>
      <c r="G436" s="23"/>
      <c r="H436" s="23"/>
      <c r="I436" s="71"/>
      <c r="J436" s="71"/>
      <c r="K436" s="29"/>
      <c r="L436" s="29"/>
      <c r="M436" s="47"/>
      <c r="N436" s="47"/>
      <c r="O436" s="47"/>
    </row>
    <row r="437" spans="1:15">
      <c r="A437" s="22"/>
      <c r="B437" s="22"/>
      <c r="C437" s="22"/>
      <c r="D437" s="22"/>
      <c r="E437" s="22"/>
      <c r="F437" s="22"/>
      <c r="G437" s="23"/>
      <c r="H437" s="23"/>
      <c r="I437" s="71"/>
      <c r="J437" s="71"/>
      <c r="K437" s="29"/>
      <c r="L437" s="29"/>
      <c r="M437" s="47"/>
      <c r="N437" s="47"/>
      <c r="O437" s="47"/>
    </row>
    <row r="438" spans="1:15">
      <c r="A438" s="22"/>
      <c r="B438" s="22"/>
      <c r="C438" s="22"/>
      <c r="D438" s="22"/>
      <c r="E438" s="22"/>
      <c r="F438" s="22"/>
      <c r="G438" s="23"/>
      <c r="H438" s="23"/>
      <c r="I438" s="71"/>
      <c r="J438" s="71"/>
      <c r="K438" s="29"/>
      <c r="L438" s="29"/>
      <c r="M438" s="47"/>
      <c r="N438" s="47"/>
      <c r="O438" s="47"/>
    </row>
    <row r="439" spans="1:15">
      <c r="A439" s="22"/>
      <c r="B439" s="22"/>
      <c r="C439" s="22"/>
      <c r="D439" s="22"/>
      <c r="E439" s="22"/>
      <c r="F439" s="22"/>
      <c r="G439" s="23"/>
      <c r="H439" s="23"/>
      <c r="I439" s="71"/>
      <c r="J439" s="71"/>
      <c r="K439" s="29"/>
      <c r="L439" s="29"/>
      <c r="M439" s="47"/>
      <c r="N439" s="47"/>
      <c r="O439" s="47"/>
    </row>
    <row r="440" spans="1:15">
      <c r="A440" s="22"/>
      <c r="B440" s="22"/>
      <c r="C440" s="22"/>
      <c r="D440" s="22"/>
      <c r="E440" s="22"/>
      <c r="F440" s="22"/>
      <c r="G440" s="23"/>
      <c r="H440" s="23"/>
      <c r="I440" s="71"/>
      <c r="J440" s="71"/>
      <c r="K440" s="29"/>
      <c r="L440" s="29"/>
      <c r="M440" s="47"/>
      <c r="N440" s="47"/>
      <c r="O440" s="47"/>
    </row>
    <row r="441" spans="1:15">
      <c r="A441" s="22"/>
      <c r="B441" s="22"/>
      <c r="C441" s="22"/>
      <c r="D441" s="22"/>
      <c r="E441" s="22"/>
      <c r="F441" s="22"/>
      <c r="G441" s="23"/>
      <c r="H441" s="23"/>
      <c r="I441" s="71"/>
      <c r="J441" s="71"/>
      <c r="K441" s="29"/>
      <c r="L441" s="29"/>
      <c r="M441" s="47"/>
      <c r="N441" s="47"/>
      <c r="O441" s="47"/>
    </row>
    <row r="442" spans="1:15">
      <c r="A442" s="22"/>
      <c r="B442" s="22"/>
      <c r="C442" s="22"/>
      <c r="D442" s="22"/>
      <c r="E442" s="22"/>
      <c r="F442" s="22"/>
      <c r="G442" s="23"/>
      <c r="H442" s="23"/>
      <c r="I442" s="71"/>
      <c r="J442" s="71"/>
      <c r="K442" s="29"/>
      <c r="L442" s="29"/>
      <c r="M442" s="47"/>
      <c r="N442" s="47"/>
      <c r="O442" s="47"/>
    </row>
    <row r="443" spans="1:15">
      <c r="A443" s="22"/>
      <c r="B443" s="22"/>
      <c r="C443" s="22"/>
      <c r="D443" s="22"/>
      <c r="E443" s="22"/>
      <c r="F443" s="22"/>
      <c r="G443" s="23"/>
      <c r="H443" s="23"/>
      <c r="I443" s="71"/>
      <c r="J443" s="71"/>
      <c r="K443" s="29"/>
      <c r="L443" s="29"/>
      <c r="M443" s="47"/>
      <c r="N443" s="47"/>
      <c r="O443" s="47"/>
    </row>
    <row r="444" spans="1:15">
      <c r="A444" s="22"/>
      <c r="B444" s="22"/>
      <c r="C444" s="22"/>
      <c r="D444" s="22"/>
      <c r="E444" s="22"/>
      <c r="F444" s="22"/>
      <c r="G444" s="23"/>
      <c r="H444" s="23"/>
      <c r="I444" s="71"/>
      <c r="J444" s="71"/>
      <c r="K444" s="29"/>
      <c r="L444" s="29"/>
      <c r="M444" s="47"/>
      <c r="N444" s="47"/>
      <c r="O444" s="47"/>
    </row>
    <row r="445" spans="1:15">
      <c r="A445" s="22"/>
      <c r="B445" s="22"/>
      <c r="C445" s="22"/>
      <c r="D445" s="22"/>
      <c r="E445" s="22"/>
      <c r="F445" s="22"/>
      <c r="G445" s="23"/>
      <c r="H445" s="23"/>
      <c r="I445" s="71"/>
      <c r="J445" s="71"/>
      <c r="K445" s="29"/>
      <c r="L445" s="29"/>
      <c r="M445" s="47"/>
      <c r="N445" s="47"/>
      <c r="O445" s="47"/>
    </row>
    <row r="446" spans="1:15">
      <c r="A446" s="22"/>
      <c r="B446" s="22"/>
      <c r="C446" s="22"/>
      <c r="D446" s="22"/>
      <c r="E446" s="22"/>
      <c r="F446" s="22"/>
      <c r="G446" s="23"/>
      <c r="H446" s="23"/>
      <c r="I446" s="71"/>
      <c r="J446" s="71"/>
      <c r="K446" s="29"/>
      <c r="L446" s="29"/>
      <c r="M446" s="47"/>
      <c r="N446" s="47"/>
      <c r="O446" s="47"/>
    </row>
    <row r="447" spans="1:15">
      <c r="A447" s="22"/>
      <c r="B447" s="22"/>
      <c r="C447" s="22"/>
      <c r="D447" s="22"/>
      <c r="E447" s="22"/>
      <c r="F447" s="22"/>
      <c r="G447" s="23"/>
      <c r="H447" s="23"/>
      <c r="I447" s="71"/>
      <c r="J447" s="71"/>
      <c r="K447" s="29"/>
      <c r="L447" s="29"/>
      <c r="M447" s="47"/>
      <c r="N447" s="47"/>
      <c r="O447" s="47"/>
    </row>
    <row r="448" spans="1:15">
      <c r="A448" s="22"/>
      <c r="B448" s="22"/>
      <c r="C448" s="22"/>
      <c r="D448" s="22"/>
      <c r="E448" s="22"/>
      <c r="F448" s="22"/>
      <c r="G448" s="23"/>
      <c r="H448" s="23"/>
      <c r="I448" s="71"/>
      <c r="J448" s="71"/>
      <c r="K448" s="29"/>
      <c r="L448" s="29"/>
      <c r="M448" s="47"/>
      <c r="N448" s="47"/>
      <c r="O448" s="47"/>
    </row>
    <row r="449" spans="1:15">
      <c r="A449" s="22"/>
      <c r="B449" s="22"/>
      <c r="C449" s="22"/>
      <c r="D449" s="22"/>
      <c r="E449" s="22"/>
      <c r="F449" s="22"/>
      <c r="G449" s="23"/>
      <c r="H449" s="23"/>
      <c r="I449" s="71"/>
      <c r="J449" s="71"/>
      <c r="K449" s="29"/>
      <c r="L449" s="29"/>
      <c r="M449" s="47"/>
      <c r="N449" s="47"/>
      <c r="O449" s="47"/>
    </row>
    <row r="450" spans="1:15">
      <c r="A450" s="22"/>
      <c r="B450" s="22"/>
      <c r="C450" s="22"/>
      <c r="D450" s="22"/>
      <c r="E450" s="22"/>
      <c r="F450" s="22"/>
      <c r="G450" s="23"/>
      <c r="H450" s="23"/>
      <c r="I450" s="71"/>
      <c r="J450" s="71"/>
      <c r="K450" s="29"/>
      <c r="L450" s="29"/>
      <c r="M450" s="47"/>
      <c r="N450" s="47"/>
      <c r="O450" s="47"/>
    </row>
    <row r="451" spans="1:15">
      <c r="A451" s="22"/>
      <c r="B451" s="22"/>
      <c r="C451" s="22"/>
      <c r="D451" s="22"/>
      <c r="E451" s="22"/>
      <c r="F451" s="22"/>
      <c r="G451" s="23"/>
      <c r="H451" s="23"/>
      <c r="I451" s="71"/>
      <c r="J451" s="71"/>
      <c r="K451" s="29"/>
      <c r="L451" s="29"/>
      <c r="M451" s="47"/>
      <c r="N451" s="47"/>
      <c r="O451" s="47"/>
    </row>
    <row r="452" spans="1:15">
      <c r="A452" s="22"/>
      <c r="B452" s="22"/>
      <c r="C452" s="22"/>
      <c r="D452" s="22"/>
      <c r="E452" s="22"/>
      <c r="F452" s="22"/>
      <c r="G452" s="23"/>
      <c r="H452" s="23"/>
      <c r="I452" s="71"/>
      <c r="J452" s="71"/>
      <c r="K452" s="29"/>
      <c r="L452" s="29"/>
      <c r="M452" s="47"/>
      <c r="N452" s="47"/>
      <c r="O452" s="47"/>
    </row>
    <row r="453" spans="1:15">
      <c r="A453" s="22"/>
      <c r="B453" s="22"/>
      <c r="C453" s="22"/>
      <c r="D453" s="22"/>
      <c r="E453" s="22"/>
      <c r="F453" s="22"/>
      <c r="G453" s="23"/>
      <c r="H453" s="23"/>
      <c r="I453" s="71"/>
      <c r="J453" s="71"/>
      <c r="K453" s="29"/>
      <c r="L453" s="29"/>
      <c r="M453" s="47"/>
      <c r="N453" s="47"/>
      <c r="O453" s="47"/>
    </row>
    <row r="454" spans="1:15">
      <c r="A454" s="22"/>
      <c r="B454" s="22"/>
      <c r="C454" s="22"/>
      <c r="D454" s="22"/>
      <c r="E454" s="22"/>
      <c r="F454" s="22"/>
      <c r="G454" s="23"/>
      <c r="H454" s="23"/>
      <c r="I454" s="71"/>
      <c r="J454" s="71"/>
      <c r="K454" s="29"/>
      <c r="L454" s="29"/>
      <c r="M454" s="47"/>
      <c r="N454" s="47"/>
      <c r="O454" s="47"/>
    </row>
    <row r="455" spans="1:15">
      <c r="A455" s="22"/>
      <c r="B455" s="22"/>
      <c r="C455" s="22"/>
      <c r="D455" s="22"/>
      <c r="E455" s="22"/>
      <c r="F455" s="22"/>
      <c r="G455" s="23"/>
      <c r="H455" s="23"/>
      <c r="I455" s="71"/>
      <c r="J455" s="71"/>
      <c r="K455" s="29"/>
      <c r="L455" s="29"/>
      <c r="M455" s="47"/>
      <c r="N455" s="47"/>
      <c r="O455" s="47"/>
    </row>
    <row r="456" spans="1:15">
      <c r="A456" s="22"/>
      <c r="B456" s="22"/>
      <c r="C456" s="22"/>
      <c r="D456" s="22"/>
      <c r="E456" s="22"/>
      <c r="F456" s="22"/>
      <c r="G456" s="23"/>
      <c r="H456" s="23"/>
      <c r="I456" s="71"/>
      <c r="J456" s="71"/>
      <c r="K456" s="29"/>
      <c r="L456" s="29"/>
      <c r="M456" s="47"/>
      <c r="N456" s="47"/>
      <c r="O456" s="47"/>
    </row>
    <row r="457" spans="1:15">
      <c r="A457" s="22"/>
      <c r="B457" s="22"/>
      <c r="C457" s="22"/>
      <c r="D457" s="22"/>
      <c r="E457" s="22"/>
      <c r="F457" s="22"/>
      <c r="G457" s="23"/>
      <c r="H457" s="23"/>
      <c r="I457" s="71"/>
      <c r="J457" s="71"/>
      <c r="K457" s="29"/>
      <c r="L457" s="29"/>
      <c r="M457" s="47"/>
      <c r="N457" s="47"/>
      <c r="O457" s="47"/>
    </row>
    <row r="458" spans="1:15">
      <c r="A458" s="22"/>
      <c r="B458" s="22"/>
      <c r="C458" s="22"/>
      <c r="D458" s="22"/>
      <c r="E458" s="22"/>
      <c r="F458" s="22"/>
      <c r="G458" s="23"/>
      <c r="H458" s="23"/>
      <c r="I458" s="71"/>
      <c r="J458" s="71"/>
      <c r="K458" s="29"/>
      <c r="L458" s="29"/>
      <c r="M458" s="47"/>
      <c r="N458" s="47"/>
      <c r="O458" s="47"/>
    </row>
    <row r="459" spans="1:15">
      <c r="A459" s="22"/>
      <c r="B459" s="22"/>
      <c r="C459" s="22"/>
      <c r="D459" s="22"/>
      <c r="E459" s="22"/>
      <c r="F459" s="22"/>
      <c r="G459" s="23"/>
      <c r="H459" s="23"/>
      <c r="I459" s="71"/>
      <c r="J459" s="71"/>
      <c r="K459" s="29"/>
      <c r="L459" s="29"/>
      <c r="M459" s="47"/>
      <c r="N459" s="47"/>
      <c r="O459" s="47"/>
    </row>
    <row r="460" spans="1:15">
      <c r="A460" s="22"/>
      <c r="B460" s="22"/>
      <c r="C460" s="22"/>
      <c r="D460" s="22"/>
      <c r="E460" s="22"/>
      <c r="F460" s="22"/>
      <c r="G460" s="23"/>
      <c r="H460" s="23"/>
      <c r="I460" s="71"/>
      <c r="J460" s="71"/>
      <c r="K460" s="29"/>
      <c r="L460" s="29"/>
      <c r="M460" s="47"/>
      <c r="N460" s="47"/>
      <c r="O460" s="47"/>
    </row>
    <row r="461" spans="1:15">
      <c r="A461" s="22"/>
      <c r="B461" s="22"/>
      <c r="C461" s="22"/>
      <c r="D461" s="22"/>
      <c r="E461" s="22"/>
      <c r="F461" s="22"/>
      <c r="G461" s="23"/>
      <c r="H461" s="23"/>
      <c r="I461" s="71"/>
      <c r="J461" s="71"/>
      <c r="K461" s="29"/>
      <c r="L461" s="29"/>
      <c r="M461" s="47"/>
      <c r="N461" s="47"/>
      <c r="O461" s="47"/>
    </row>
    <row r="462" spans="1:15">
      <c r="A462" s="22"/>
      <c r="B462" s="22"/>
      <c r="C462" s="22"/>
      <c r="D462" s="22"/>
      <c r="E462" s="22"/>
      <c r="F462" s="22"/>
      <c r="G462" s="23"/>
      <c r="H462" s="23"/>
      <c r="I462" s="71"/>
      <c r="J462" s="71"/>
      <c r="K462" s="29"/>
      <c r="L462" s="29"/>
      <c r="M462" s="47"/>
      <c r="N462" s="47"/>
      <c r="O462" s="47"/>
    </row>
    <row r="463" spans="1:15">
      <c r="A463" s="22"/>
      <c r="B463" s="22"/>
      <c r="C463" s="22"/>
      <c r="D463" s="22"/>
      <c r="E463" s="22"/>
      <c r="F463" s="22"/>
      <c r="G463" s="23"/>
      <c r="H463" s="23"/>
      <c r="I463" s="71"/>
      <c r="J463" s="71"/>
      <c r="K463" s="29"/>
      <c r="L463" s="29"/>
      <c r="M463" s="47"/>
      <c r="N463" s="47"/>
      <c r="O463" s="47"/>
    </row>
    <row r="464" spans="1:15">
      <c r="A464" s="22"/>
      <c r="B464" s="22"/>
      <c r="C464" s="22"/>
      <c r="D464" s="22"/>
      <c r="E464" s="22"/>
      <c r="F464" s="22"/>
      <c r="G464" s="23"/>
      <c r="H464" s="23"/>
      <c r="I464" s="71"/>
      <c r="J464" s="71"/>
      <c r="K464" s="29"/>
      <c r="L464" s="29"/>
      <c r="M464" s="47"/>
      <c r="N464" s="47"/>
      <c r="O464" s="47"/>
    </row>
    <row r="465" spans="1:15">
      <c r="A465" s="22"/>
      <c r="B465" s="22"/>
      <c r="C465" s="22"/>
      <c r="D465" s="22"/>
      <c r="E465" s="22"/>
      <c r="F465" s="22"/>
      <c r="G465" s="23"/>
      <c r="H465" s="23"/>
      <c r="I465" s="71"/>
      <c r="J465" s="71"/>
      <c r="K465" s="29"/>
      <c r="L465" s="29"/>
      <c r="M465" s="47"/>
      <c r="N465" s="47"/>
      <c r="O465" s="47"/>
    </row>
    <row r="466" spans="1:15">
      <c r="A466" s="22"/>
      <c r="B466" s="22"/>
      <c r="C466" s="22"/>
      <c r="D466" s="22"/>
      <c r="E466" s="22"/>
      <c r="F466" s="22"/>
      <c r="G466" s="23"/>
      <c r="H466" s="23"/>
      <c r="I466" s="71"/>
      <c r="J466" s="71"/>
      <c r="K466" s="29"/>
      <c r="L466" s="29"/>
      <c r="M466" s="47"/>
      <c r="N466" s="47"/>
      <c r="O466" s="47"/>
    </row>
    <row r="467" spans="1:15">
      <c r="A467" s="22"/>
      <c r="B467" s="22"/>
      <c r="C467" s="22"/>
      <c r="D467" s="22"/>
      <c r="E467" s="22"/>
      <c r="F467" s="22"/>
      <c r="G467" s="23"/>
      <c r="H467" s="23"/>
      <c r="I467" s="71"/>
      <c r="J467" s="71"/>
      <c r="K467" s="29"/>
      <c r="L467" s="29"/>
      <c r="M467" s="47"/>
      <c r="N467" s="47"/>
      <c r="O467" s="47"/>
    </row>
    <row r="468" spans="1:15">
      <c r="A468" s="22"/>
      <c r="B468" s="22"/>
      <c r="C468" s="22"/>
      <c r="D468" s="22"/>
      <c r="E468" s="22"/>
      <c r="F468" s="22"/>
      <c r="G468" s="23"/>
      <c r="H468" s="23"/>
      <c r="I468" s="71"/>
      <c r="J468" s="71"/>
      <c r="K468" s="29"/>
      <c r="L468" s="29"/>
      <c r="M468" s="47"/>
      <c r="N468" s="47"/>
      <c r="O468" s="47"/>
    </row>
    <row r="469" spans="1:15">
      <c r="A469" s="22"/>
      <c r="B469" s="22"/>
      <c r="C469" s="22"/>
      <c r="D469" s="22"/>
      <c r="E469" s="22"/>
      <c r="F469" s="22"/>
      <c r="G469" s="23"/>
      <c r="H469" s="23"/>
      <c r="I469" s="71"/>
      <c r="J469" s="71"/>
      <c r="K469" s="29"/>
      <c r="L469" s="29"/>
      <c r="M469" s="47"/>
      <c r="N469" s="47"/>
      <c r="O469" s="47"/>
    </row>
    <row r="470" spans="1:15">
      <c r="A470" s="22"/>
      <c r="B470" s="22"/>
      <c r="C470" s="22"/>
      <c r="D470" s="22"/>
      <c r="E470" s="22"/>
      <c r="F470" s="22"/>
      <c r="G470" s="23"/>
      <c r="H470" s="23"/>
      <c r="I470" s="71"/>
      <c r="J470" s="71"/>
      <c r="K470" s="29"/>
      <c r="L470" s="29"/>
      <c r="M470" s="47"/>
      <c r="N470" s="47"/>
      <c r="O470" s="47"/>
    </row>
    <row r="471" spans="1:15">
      <c r="A471" s="22"/>
      <c r="B471" s="22"/>
      <c r="C471" s="22"/>
      <c r="D471" s="22"/>
      <c r="E471" s="22"/>
      <c r="F471" s="22"/>
      <c r="G471" s="23"/>
      <c r="H471" s="23"/>
      <c r="I471" s="71"/>
      <c r="J471" s="71"/>
      <c r="K471" s="29"/>
      <c r="L471" s="29"/>
      <c r="M471" s="47"/>
      <c r="N471" s="47"/>
      <c r="O471" s="47"/>
    </row>
    <row r="472" spans="1:15">
      <c r="A472" s="22"/>
      <c r="B472" s="22"/>
      <c r="C472" s="22"/>
      <c r="D472" s="22"/>
      <c r="E472" s="22"/>
      <c r="F472" s="22"/>
      <c r="G472" s="23"/>
      <c r="H472" s="23"/>
      <c r="I472" s="71"/>
      <c r="J472" s="71"/>
      <c r="K472" s="29"/>
      <c r="L472" s="29"/>
      <c r="M472" s="47"/>
      <c r="N472" s="47"/>
      <c r="O472" s="47"/>
    </row>
    <row r="473" spans="1:15">
      <c r="A473" s="22"/>
      <c r="B473" s="22"/>
      <c r="C473" s="22"/>
      <c r="D473" s="22"/>
      <c r="E473" s="22"/>
      <c r="F473" s="22"/>
      <c r="G473" s="23"/>
      <c r="H473" s="23"/>
      <c r="I473" s="71"/>
      <c r="J473" s="71"/>
      <c r="K473" s="29"/>
      <c r="L473" s="29"/>
      <c r="M473" s="47"/>
      <c r="N473" s="47"/>
      <c r="O473" s="47"/>
    </row>
    <row r="474" spans="1:15">
      <c r="A474" s="22"/>
      <c r="B474" s="22"/>
      <c r="C474" s="22"/>
      <c r="D474" s="22"/>
      <c r="E474" s="22"/>
      <c r="F474" s="22"/>
      <c r="G474" s="23"/>
      <c r="H474" s="23"/>
      <c r="I474" s="71"/>
      <c r="J474" s="71"/>
      <c r="K474" s="29"/>
      <c r="L474" s="29"/>
      <c r="M474" s="47"/>
      <c r="N474" s="47"/>
      <c r="O474" s="47"/>
    </row>
    <row r="475" spans="1:15">
      <c r="A475" s="22"/>
      <c r="B475" s="22"/>
      <c r="C475" s="22"/>
      <c r="D475" s="22"/>
      <c r="E475" s="22"/>
      <c r="F475" s="22"/>
      <c r="G475" s="23"/>
      <c r="H475" s="23"/>
      <c r="I475" s="71"/>
      <c r="J475" s="71"/>
      <c r="K475" s="29"/>
      <c r="L475" s="29"/>
      <c r="M475" s="47"/>
      <c r="N475" s="47"/>
      <c r="O475" s="47"/>
    </row>
    <row r="476" spans="1:15">
      <c r="A476" s="22"/>
      <c r="B476" s="22"/>
      <c r="C476" s="22"/>
      <c r="D476" s="22"/>
      <c r="E476" s="22"/>
      <c r="F476" s="22"/>
      <c r="G476" s="23"/>
      <c r="H476" s="23"/>
      <c r="I476" s="71"/>
      <c r="J476" s="71"/>
      <c r="K476" s="29"/>
      <c r="L476" s="29"/>
      <c r="M476" s="47"/>
      <c r="N476" s="47"/>
      <c r="O476" s="47"/>
    </row>
    <row r="477" spans="1:15">
      <c r="A477" s="22"/>
      <c r="B477" s="22"/>
      <c r="C477" s="22"/>
      <c r="D477" s="22"/>
      <c r="E477" s="22"/>
      <c r="F477" s="22"/>
      <c r="G477" s="23"/>
      <c r="H477" s="23"/>
      <c r="I477" s="71"/>
      <c r="J477" s="71"/>
      <c r="K477" s="29"/>
      <c r="L477" s="29"/>
      <c r="M477" s="47"/>
      <c r="N477" s="47"/>
      <c r="O477" s="47"/>
    </row>
    <row r="478" spans="1:15">
      <c r="A478" s="22"/>
      <c r="B478" s="22"/>
      <c r="C478" s="22"/>
      <c r="D478" s="22"/>
      <c r="E478" s="22"/>
      <c r="F478" s="22"/>
      <c r="G478" s="23"/>
      <c r="H478" s="23"/>
      <c r="I478" s="71"/>
      <c r="J478" s="71"/>
      <c r="K478" s="29"/>
      <c r="L478" s="29"/>
      <c r="M478" s="47"/>
      <c r="N478" s="47"/>
      <c r="O478" s="47"/>
    </row>
    <row r="479" spans="1:15">
      <c r="A479" s="22"/>
      <c r="B479" s="22"/>
      <c r="C479" s="22"/>
      <c r="D479" s="22"/>
      <c r="E479" s="22"/>
      <c r="F479" s="22"/>
      <c r="G479" s="23"/>
      <c r="H479" s="23"/>
      <c r="I479" s="71"/>
      <c r="J479" s="71"/>
      <c r="K479" s="29"/>
      <c r="L479" s="29"/>
      <c r="M479" s="47"/>
      <c r="N479" s="47"/>
      <c r="O479" s="47"/>
    </row>
    <row r="480" spans="1:15">
      <c r="A480" s="22"/>
      <c r="B480" s="22"/>
      <c r="C480" s="22"/>
      <c r="D480" s="22"/>
      <c r="E480" s="22"/>
      <c r="F480" s="22"/>
      <c r="G480" s="23"/>
      <c r="H480" s="23"/>
      <c r="I480" s="71"/>
      <c r="J480" s="71"/>
      <c r="K480" s="29"/>
      <c r="L480" s="29"/>
      <c r="M480" s="47"/>
      <c r="N480" s="47"/>
      <c r="O480" s="47"/>
    </row>
    <row r="481" spans="1:15">
      <c r="A481" s="22"/>
      <c r="B481" s="22"/>
      <c r="C481" s="22"/>
      <c r="D481" s="22"/>
      <c r="E481" s="22"/>
      <c r="F481" s="22"/>
      <c r="G481" s="23"/>
      <c r="H481" s="23"/>
      <c r="I481" s="71"/>
      <c r="J481" s="71"/>
      <c r="K481" s="29"/>
      <c r="L481" s="29"/>
      <c r="M481" s="47"/>
      <c r="N481" s="47"/>
      <c r="O481" s="47"/>
    </row>
    <row r="482" spans="1:15">
      <c r="A482" s="22"/>
      <c r="B482" s="22"/>
      <c r="C482" s="22"/>
      <c r="D482" s="22"/>
      <c r="E482" s="22"/>
      <c r="F482" s="22"/>
      <c r="G482" s="23"/>
      <c r="H482" s="23"/>
      <c r="I482" s="71"/>
      <c r="J482" s="71"/>
      <c r="K482" s="29"/>
      <c r="L482" s="29"/>
      <c r="M482" s="47"/>
      <c r="N482" s="47"/>
      <c r="O482" s="47"/>
    </row>
    <row r="483" spans="1:15">
      <c r="A483" s="22"/>
      <c r="B483" s="22"/>
      <c r="C483" s="22"/>
      <c r="D483" s="22"/>
      <c r="E483" s="22"/>
      <c r="F483" s="22"/>
      <c r="G483" s="23"/>
      <c r="H483" s="23"/>
      <c r="I483" s="71"/>
      <c r="J483" s="71"/>
      <c r="K483" s="29"/>
      <c r="L483" s="29"/>
      <c r="M483" s="47"/>
      <c r="N483" s="47"/>
      <c r="O483" s="47"/>
    </row>
    <row r="484" spans="1:15">
      <c r="A484" s="22"/>
      <c r="B484" s="22"/>
      <c r="C484" s="22"/>
      <c r="D484" s="22"/>
      <c r="E484" s="22"/>
      <c r="F484" s="22"/>
      <c r="G484" s="23"/>
      <c r="H484" s="23"/>
      <c r="I484" s="71"/>
      <c r="J484" s="71"/>
      <c r="K484" s="29"/>
      <c r="L484" s="29"/>
      <c r="M484" s="47"/>
      <c r="N484" s="47"/>
      <c r="O484" s="47"/>
    </row>
    <row r="485" spans="1:15">
      <c r="A485" s="22"/>
      <c r="B485" s="22"/>
      <c r="C485" s="22"/>
      <c r="D485" s="22"/>
      <c r="E485" s="22"/>
      <c r="F485" s="22"/>
      <c r="G485" s="23"/>
      <c r="H485" s="23"/>
      <c r="I485" s="71"/>
      <c r="J485" s="71"/>
      <c r="K485" s="29"/>
      <c r="L485" s="29"/>
      <c r="M485" s="47"/>
      <c r="N485" s="47"/>
      <c r="O485" s="47"/>
    </row>
    <row r="486" spans="1:15">
      <c r="A486" s="22"/>
      <c r="B486" s="22"/>
      <c r="C486" s="22"/>
      <c r="D486" s="22"/>
      <c r="E486" s="22"/>
      <c r="F486" s="22"/>
      <c r="G486" s="23"/>
      <c r="H486" s="23"/>
      <c r="I486" s="71"/>
      <c r="J486" s="71"/>
      <c r="K486" s="29"/>
      <c r="L486" s="29"/>
      <c r="M486" s="47"/>
      <c r="N486" s="47"/>
      <c r="O486" s="47"/>
    </row>
    <row r="487" spans="1:15">
      <c r="A487" s="22"/>
      <c r="B487" s="22"/>
      <c r="C487" s="22"/>
      <c r="D487" s="22"/>
      <c r="E487" s="22"/>
      <c r="F487" s="22"/>
      <c r="G487" s="23"/>
      <c r="H487" s="23"/>
      <c r="I487" s="71"/>
      <c r="J487" s="71"/>
      <c r="K487" s="29"/>
      <c r="L487" s="29"/>
      <c r="M487" s="47"/>
      <c r="N487" s="47"/>
      <c r="O487" s="47"/>
    </row>
    <row r="488" spans="1:15">
      <c r="A488" s="22"/>
      <c r="B488" s="22"/>
      <c r="C488" s="22"/>
      <c r="D488" s="22"/>
      <c r="E488" s="22"/>
      <c r="F488" s="22"/>
      <c r="G488" s="23"/>
      <c r="H488" s="23"/>
      <c r="I488" s="71"/>
      <c r="J488" s="71"/>
      <c r="K488" s="29"/>
      <c r="L488" s="29"/>
      <c r="M488" s="47"/>
      <c r="N488" s="47"/>
      <c r="O488" s="47"/>
    </row>
    <row r="489" spans="1:15">
      <c r="A489" s="22"/>
      <c r="B489" s="22"/>
      <c r="C489" s="22"/>
      <c r="D489" s="22"/>
      <c r="E489" s="22"/>
      <c r="F489" s="22"/>
      <c r="G489" s="23"/>
      <c r="H489" s="23"/>
      <c r="I489" s="71"/>
      <c r="J489" s="71"/>
      <c r="K489" s="29"/>
      <c r="L489" s="29"/>
      <c r="M489" s="47"/>
      <c r="N489" s="47"/>
      <c r="O489" s="47"/>
    </row>
    <row r="490" spans="1:15">
      <c r="A490" s="22"/>
      <c r="B490" s="22"/>
      <c r="C490" s="22"/>
      <c r="D490" s="22"/>
      <c r="E490" s="22"/>
      <c r="F490" s="22"/>
      <c r="G490" s="23"/>
      <c r="H490" s="23"/>
      <c r="I490" s="71"/>
      <c r="J490" s="71"/>
      <c r="K490" s="29"/>
      <c r="L490" s="29"/>
      <c r="M490" s="47"/>
      <c r="N490" s="47"/>
      <c r="O490" s="47"/>
    </row>
    <row r="491" spans="1:15">
      <c r="A491" s="22"/>
      <c r="B491" s="22"/>
      <c r="C491" s="22"/>
      <c r="D491" s="22"/>
      <c r="E491" s="22"/>
      <c r="F491" s="22"/>
      <c r="G491" s="23"/>
      <c r="H491" s="23"/>
      <c r="I491" s="71"/>
      <c r="J491" s="71"/>
      <c r="K491" s="29"/>
      <c r="L491" s="29"/>
      <c r="M491" s="47"/>
      <c r="N491" s="47"/>
      <c r="O491" s="47"/>
    </row>
    <row r="492" spans="1:15">
      <c r="A492" s="22"/>
      <c r="B492" s="22"/>
      <c r="C492" s="22"/>
      <c r="D492" s="22"/>
      <c r="E492" s="22"/>
      <c r="F492" s="22"/>
      <c r="G492" s="23"/>
      <c r="H492" s="23"/>
      <c r="I492" s="71"/>
      <c r="J492" s="71"/>
      <c r="K492" s="29"/>
      <c r="L492" s="29"/>
      <c r="M492" s="47"/>
      <c r="N492" s="47"/>
      <c r="O492" s="47"/>
    </row>
    <row r="493" spans="1:15">
      <c r="A493" s="22"/>
      <c r="B493" s="22"/>
      <c r="C493" s="22"/>
      <c r="D493" s="22"/>
      <c r="E493" s="22"/>
      <c r="F493" s="22"/>
      <c r="G493" s="23"/>
      <c r="H493" s="23"/>
      <c r="I493" s="71"/>
      <c r="J493" s="71"/>
      <c r="K493" s="29"/>
      <c r="L493" s="29"/>
      <c r="M493" s="47"/>
      <c r="N493" s="47"/>
      <c r="O493" s="47"/>
    </row>
    <row r="494" spans="1:15">
      <c r="A494" s="22"/>
      <c r="B494" s="22"/>
      <c r="C494" s="22"/>
      <c r="D494" s="22"/>
      <c r="E494" s="22"/>
      <c r="F494" s="22"/>
      <c r="G494" s="23"/>
      <c r="H494" s="23"/>
      <c r="I494" s="71"/>
      <c r="J494" s="71"/>
      <c r="K494" s="29"/>
      <c r="L494" s="29"/>
      <c r="M494" s="47"/>
      <c r="N494" s="47"/>
      <c r="O494" s="47"/>
    </row>
    <row r="495" spans="1:15">
      <c r="A495" s="22"/>
      <c r="B495" s="22"/>
      <c r="C495" s="22"/>
      <c r="D495" s="22"/>
      <c r="E495" s="22"/>
      <c r="F495" s="22"/>
      <c r="G495" s="23"/>
      <c r="H495" s="23"/>
      <c r="I495" s="71"/>
      <c r="J495" s="71"/>
      <c r="K495" s="29"/>
      <c r="L495" s="29"/>
      <c r="M495" s="47"/>
      <c r="N495" s="47"/>
      <c r="O495" s="47"/>
    </row>
    <row r="496" spans="1:15">
      <c r="A496" s="22"/>
      <c r="B496" s="22"/>
      <c r="C496" s="22"/>
      <c r="D496" s="22"/>
      <c r="E496" s="22"/>
      <c r="F496" s="22"/>
      <c r="G496" s="23"/>
      <c r="H496" s="23"/>
      <c r="I496" s="71"/>
      <c r="J496" s="71"/>
      <c r="K496" s="29"/>
      <c r="L496" s="29"/>
      <c r="M496" s="47"/>
      <c r="N496" s="47"/>
      <c r="O496" s="47"/>
    </row>
    <row r="497" spans="1:15">
      <c r="A497" s="22"/>
      <c r="B497" s="22"/>
      <c r="C497" s="22"/>
      <c r="D497" s="22"/>
      <c r="E497" s="22"/>
      <c r="F497" s="22"/>
      <c r="G497" s="23"/>
      <c r="H497" s="23"/>
      <c r="I497" s="71"/>
      <c r="J497" s="71"/>
      <c r="K497" s="29"/>
      <c r="L497" s="29"/>
      <c r="M497" s="47"/>
      <c r="N497" s="47"/>
      <c r="O497" s="47"/>
    </row>
    <row r="498" spans="1:15">
      <c r="A498" s="22"/>
      <c r="B498" s="22"/>
      <c r="C498" s="22"/>
      <c r="D498" s="22"/>
      <c r="E498" s="22"/>
      <c r="F498" s="22"/>
      <c r="G498" s="23"/>
      <c r="H498" s="23"/>
      <c r="I498" s="71"/>
      <c r="J498" s="71"/>
      <c r="K498" s="29"/>
      <c r="L498" s="29"/>
      <c r="M498" s="47"/>
      <c r="N498" s="47"/>
      <c r="O498" s="47"/>
    </row>
    <row r="499" spans="1:15">
      <c r="A499" s="22"/>
      <c r="B499" s="22"/>
      <c r="C499" s="22"/>
      <c r="D499" s="22"/>
      <c r="E499" s="22"/>
      <c r="F499" s="22"/>
      <c r="G499" s="23"/>
      <c r="H499" s="23"/>
      <c r="I499" s="71"/>
      <c r="J499" s="71"/>
      <c r="K499" s="29"/>
      <c r="L499" s="29"/>
      <c r="M499" s="47"/>
      <c r="N499" s="47"/>
      <c r="O499" s="47"/>
    </row>
    <row r="500" spans="1:15">
      <c r="A500" s="22"/>
      <c r="B500" s="22"/>
      <c r="C500" s="22"/>
      <c r="D500" s="22"/>
      <c r="E500" s="22"/>
      <c r="F500" s="22"/>
      <c r="G500" s="23"/>
      <c r="H500" s="23"/>
      <c r="I500" s="71"/>
      <c r="J500" s="71"/>
      <c r="K500" s="29"/>
      <c r="L500" s="29"/>
      <c r="M500" s="47"/>
      <c r="N500" s="47"/>
      <c r="O500" s="47"/>
    </row>
    <row r="501" spans="1:15">
      <c r="A501" s="22"/>
      <c r="B501" s="22"/>
      <c r="C501" s="22"/>
      <c r="D501" s="22"/>
      <c r="E501" s="22"/>
      <c r="F501" s="22"/>
      <c r="G501" s="23"/>
      <c r="H501" s="23"/>
      <c r="I501" s="71"/>
      <c r="J501" s="71"/>
      <c r="K501" s="29"/>
      <c r="L501" s="29"/>
      <c r="M501" s="47"/>
      <c r="N501" s="47"/>
      <c r="O501" s="47"/>
    </row>
    <row r="502" spans="1:15">
      <c r="A502" s="22"/>
      <c r="B502" s="22"/>
      <c r="C502" s="22"/>
      <c r="D502" s="22"/>
      <c r="E502" s="22"/>
      <c r="F502" s="22"/>
      <c r="G502" s="23"/>
      <c r="H502" s="23"/>
      <c r="I502" s="71"/>
      <c r="J502" s="71"/>
      <c r="K502" s="29"/>
      <c r="L502" s="29"/>
      <c r="M502" s="47"/>
      <c r="N502" s="47"/>
      <c r="O502" s="47"/>
    </row>
    <row r="503" spans="1:15">
      <c r="A503" s="22"/>
      <c r="B503" s="22"/>
      <c r="C503" s="22"/>
      <c r="D503" s="22"/>
      <c r="E503" s="22"/>
      <c r="F503" s="22"/>
      <c r="G503" s="23"/>
      <c r="H503" s="23"/>
      <c r="I503" s="71"/>
      <c r="J503" s="71"/>
      <c r="K503" s="29"/>
      <c r="L503" s="29"/>
      <c r="M503" s="47"/>
      <c r="N503" s="47"/>
      <c r="O503" s="47"/>
    </row>
    <row r="504" spans="1:15">
      <c r="A504" s="22"/>
      <c r="B504" s="22"/>
      <c r="C504" s="22"/>
      <c r="D504" s="22"/>
      <c r="E504" s="22"/>
      <c r="F504" s="22"/>
      <c r="G504" s="23"/>
      <c r="H504" s="23"/>
      <c r="I504" s="71"/>
      <c r="J504" s="71"/>
      <c r="K504" s="29"/>
      <c r="L504" s="29"/>
      <c r="M504" s="47"/>
      <c r="N504" s="47"/>
      <c r="O504" s="47"/>
    </row>
    <row r="505" spans="1:15">
      <c r="A505" s="22"/>
      <c r="B505" s="22"/>
      <c r="C505" s="22"/>
      <c r="D505" s="22"/>
      <c r="E505" s="22"/>
      <c r="F505" s="22"/>
      <c r="G505" s="23"/>
      <c r="H505" s="23"/>
      <c r="I505" s="71"/>
      <c r="J505" s="71"/>
      <c r="K505" s="29"/>
      <c r="L505" s="29"/>
      <c r="M505" s="47"/>
      <c r="N505" s="47"/>
      <c r="O505" s="47"/>
    </row>
    <row r="506" spans="1:15">
      <c r="A506" s="22"/>
      <c r="B506" s="22"/>
      <c r="C506" s="22"/>
      <c r="D506" s="22"/>
      <c r="E506" s="22"/>
      <c r="F506" s="22"/>
      <c r="G506" s="23"/>
      <c r="H506" s="23"/>
      <c r="I506" s="71"/>
      <c r="J506" s="71"/>
      <c r="K506" s="29"/>
      <c r="L506" s="29"/>
      <c r="M506" s="47"/>
      <c r="N506" s="47"/>
      <c r="O506" s="47"/>
    </row>
    <row r="507" spans="1:15">
      <c r="A507" s="22"/>
      <c r="B507" s="22"/>
      <c r="C507" s="22"/>
      <c r="D507" s="22"/>
      <c r="E507" s="22"/>
      <c r="F507" s="22"/>
      <c r="G507" s="23"/>
      <c r="H507" s="23"/>
      <c r="I507" s="71"/>
      <c r="J507" s="71"/>
      <c r="K507" s="29"/>
      <c r="L507" s="29"/>
      <c r="M507" s="47"/>
      <c r="N507" s="47"/>
      <c r="O507" s="47"/>
    </row>
    <row r="508" spans="1:15">
      <c r="A508" s="22"/>
      <c r="B508" s="22"/>
      <c r="C508" s="22"/>
      <c r="D508" s="22"/>
      <c r="E508" s="22"/>
      <c r="F508" s="22"/>
      <c r="G508" s="23"/>
      <c r="H508" s="23"/>
      <c r="I508" s="71"/>
      <c r="J508" s="71"/>
      <c r="K508" s="29"/>
      <c r="L508" s="29"/>
      <c r="M508" s="47"/>
      <c r="N508" s="47"/>
      <c r="O508" s="47"/>
    </row>
    <row r="509" spans="1:15">
      <c r="A509" s="22"/>
      <c r="B509" s="22"/>
      <c r="C509" s="22"/>
      <c r="D509" s="22"/>
      <c r="E509" s="22"/>
      <c r="F509" s="22"/>
      <c r="G509" s="23"/>
      <c r="H509" s="23"/>
      <c r="I509" s="71"/>
      <c r="J509" s="71"/>
      <c r="K509" s="29"/>
      <c r="L509" s="29"/>
      <c r="M509" s="47"/>
      <c r="N509" s="47"/>
      <c r="O509" s="47"/>
    </row>
    <row r="510" spans="1:15">
      <c r="A510" s="22"/>
      <c r="B510" s="22"/>
      <c r="C510" s="22"/>
      <c r="D510" s="22"/>
      <c r="E510" s="22"/>
      <c r="F510" s="22"/>
      <c r="G510" s="23"/>
      <c r="H510" s="23"/>
      <c r="I510" s="71"/>
      <c r="J510" s="71"/>
      <c r="K510" s="29"/>
      <c r="L510" s="29"/>
      <c r="M510" s="47"/>
      <c r="N510" s="47"/>
      <c r="O510" s="47"/>
    </row>
    <row r="511" spans="1:15">
      <c r="A511" s="22"/>
      <c r="B511" s="22"/>
      <c r="C511" s="22"/>
      <c r="D511" s="22"/>
      <c r="E511" s="22"/>
      <c r="F511" s="22"/>
      <c r="G511" s="23"/>
      <c r="H511" s="23"/>
      <c r="I511" s="71"/>
      <c r="J511" s="71"/>
      <c r="K511" s="29"/>
      <c r="L511" s="29"/>
      <c r="M511" s="47"/>
      <c r="N511" s="47"/>
      <c r="O511" s="47"/>
    </row>
    <row r="512" spans="1:15">
      <c r="A512" s="22"/>
      <c r="B512" s="22"/>
      <c r="C512" s="22"/>
      <c r="D512" s="22"/>
      <c r="E512" s="22"/>
      <c r="F512" s="22"/>
      <c r="G512" s="23"/>
      <c r="H512" s="23"/>
      <c r="I512" s="71"/>
      <c r="J512" s="71"/>
      <c r="K512" s="29"/>
      <c r="L512" s="29"/>
      <c r="M512" s="47"/>
      <c r="N512" s="47"/>
      <c r="O512" s="47"/>
    </row>
    <row r="513" spans="1:15">
      <c r="A513" s="22"/>
      <c r="B513" s="22"/>
      <c r="C513" s="22"/>
      <c r="D513" s="22"/>
      <c r="E513" s="22"/>
      <c r="F513" s="22"/>
      <c r="G513" s="23"/>
      <c r="H513" s="23"/>
      <c r="I513" s="71"/>
      <c r="J513" s="71"/>
      <c r="K513" s="29"/>
      <c r="L513" s="29"/>
      <c r="M513" s="47"/>
      <c r="N513" s="47"/>
      <c r="O513" s="47"/>
    </row>
    <row r="514" spans="1:15">
      <c r="A514" s="22"/>
      <c r="B514" s="22"/>
      <c r="C514" s="22"/>
      <c r="D514" s="22"/>
      <c r="E514" s="22"/>
      <c r="F514" s="22"/>
      <c r="G514" s="23"/>
      <c r="H514" s="23"/>
      <c r="I514" s="71"/>
      <c r="J514" s="71"/>
      <c r="K514" s="29"/>
      <c r="L514" s="29"/>
      <c r="M514" s="47"/>
      <c r="N514" s="47"/>
      <c r="O514" s="47"/>
    </row>
    <row r="515" spans="1:15">
      <c r="A515" s="22"/>
      <c r="B515" s="22"/>
      <c r="C515" s="22"/>
      <c r="D515" s="22"/>
      <c r="E515" s="22"/>
      <c r="F515" s="22"/>
      <c r="G515" s="23"/>
      <c r="H515" s="23"/>
      <c r="I515" s="71"/>
      <c r="J515" s="71"/>
      <c r="K515" s="29"/>
      <c r="L515" s="29"/>
      <c r="M515" s="47"/>
      <c r="N515" s="47"/>
      <c r="O515" s="47"/>
    </row>
    <row r="516" spans="1:15">
      <c r="A516" s="22"/>
      <c r="B516" s="22"/>
      <c r="C516" s="22"/>
      <c r="D516" s="22"/>
      <c r="E516" s="22"/>
      <c r="F516" s="22"/>
      <c r="G516" s="23"/>
      <c r="H516" s="23"/>
      <c r="I516" s="71"/>
      <c r="J516" s="71"/>
      <c r="K516" s="29"/>
      <c r="L516" s="29"/>
      <c r="M516" s="47"/>
      <c r="N516" s="47"/>
      <c r="O516" s="47"/>
    </row>
    <row r="517" spans="1:15">
      <c r="A517" s="22"/>
      <c r="B517" s="22"/>
      <c r="C517" s="22"/>
      <c r="D517" s="22"/>
      <c r="E517" s="22"/>
      <c r="F517" s="22"/>
      <c r="G517" s="23"/>
      <c r="H517" s="23"/>
      <c r="I517" s="71"/>
      <c r="J517" s="71"/>
      <c r="K517" s="29"/>
      <c r="L517" s="29"/>
      <c r="M517" s="47"/>
      <c r="N517" s="47"/>
      <c r="O517" s="47"/>
    </row>
    <row r="518" spans="1:15">
      <c r="A518" s="22"/>
      <c r="B518" s="22"/>
      <c r="C518" s="22"/>
      <c r="D518" s="22"/>
      <c r="E518" s="22"/>
      <c r="F518" s="22"/>
      <c r="G518" s="23"/>
      <c r="H518" s="23"/>
      <c r="I518" s="71"/>
      <c r="J518" s="71"/>
      <c r="K518" s="29"/>
      <c r="L518" s="29"/>
      <c r="M518" s="47"/>
      <c r="N518" s="47"/>
      <c r="O518" s="47"/>
    </row>
    <row r="519" spans="1:15">
      <c r="A519" s="22"/>
      <c r="B519" s="22"/>
      <c r="C519" s="22"/>
      <c r="D519" s="22"/>
      <c r="E519" s="22"/>
      <c r="F519" s="22"/>
      <c r="G519" s="23"/>
      <c r="H519" s="23"/>
      <c r="I519" s="71"/>
      <c r="J519" s="71"/>
      <c r="K519" s="29"/>
      <c r="L519" s="29"/>
      <c r="M519" s="47"/>
      <c r="N519" s="47"/>
      <c r="O519" s="47"/>
    </row>
    <row r="520" spans="1:15">
      <c r="A520" s="22"/>
      <c r="B520" s="22"/>
      <c r="C520" s="22"/>
      <c r="D520" s="22"/>
      <c r="E520" s="22"/>
      <c r="F520" s="22"/>
      <c r="G520" s="23"/>
      <c r="H520" s="23"/>
      <c r="I520" s="71"/>
      <c r="J520" s="71"/>
      <c r="K520" s="29"/>
      <c r="L520" s="29"/>
      <c r="M520" s="47"/>
      <c r="N520" s="47"/>
      <c r="O520" s="47"/>
    </row>
    <row r="521" spans="1:15">
      <c r="A521" s="22"/>
      <c r="B521" s="22"/>
      <c r="C521" s="22"/>
      <c r="D521" s="22"/>
      <c r="E521" s="22"/>
      <c r="F521" s="22"/>
      <c r="G521" s="23"/>
      <c r="H521" s="23"/>
      <c r="I521" s="71"/>
      <c r="J521" s="71"/>
      <c r="K521" s="29"/>
      <c r="L521" s="29"/>
      <c r="M521" s="47"/>
      <c r="N521" s="47"/>
      <c r="O521" s="47"/>
    </row>
    <row r="522" spans="1:15">
      <c r="A522" s="22"/>
      <c r="B522" s="22"/>
      <c r="C522" s="22"/>
      <c r="D522" s="22"/>
      <c r="E522" s="22"/>
      <c r="F522" s="22"/>
      <c r="G522" s="23"/>
      <c r="H522" s="23"/>
      <c r="I522" s="71"/>
      <c r="J522" s="71"/>
      <c r="K522" s="29"/>
      <c r="L522" s="29"/>
      <c r="M522" s="47"/>
      <c r="N522" s="47"/>
      <c r="O522" s="47"/>
    </row>
    <row r="523" spans="1:15">
      <c r="A523" s="22"/>
      <c r="B523" s="22"/>
      <c r="C523" s="22"/>
      <c r="D523" s="22"/>
      <c r="E523" s="22"/>
      <c r="F523" s="22"/>
      <c r="G523" s="23"/>
      <c r="H523" s="23"/>
      <c r="I523" s="71"/>
      <c r="J523" s="71"/>
      <c r="K523" s="29"/>
      <c r="L523" s="29"/>
      <c r="M523" s="47"/>
      <c r="N523" s="47"/>
      <c r="O523" s="47"/>
    </row>
    <row r="524" spans="1:15">
      <c r="A524" s="22"/>
      <c r="B524" s="22"/>
      <c r="C524" s="22"/>
      <c r="D524" s="22"/>
      <c r="E524" s="22"/>
      <c r="F524" s="22"/>
      <c r="G524" s="23"/>
      <c r="H524" s="23"/>
      <c r="I524" s="71"/>
      <c r="J524" s="71"/>
      <c r="K524" s="29"/>
      <c r="L524" s="29"/>
      <c r="M524" s="47"/>
      <c r="N524" s="47"/>
      <c r="O524" s="47"/>
    </row>
    <row r="525" spans="1:15">
      <c r="A525" s="22"/>
      <c r="B525" s="22"/>
      <c r="C525" s="22"/>
      <c r="D525" s="22"/>
      <c r="E525" s="22"/>
      <c r="F525" s="22"/>
      <c r="G525" s="23"/>
      <c r="H525" s="23"/>
      <c r="I525" s="71"/>
      <c r="J525" s="71"/>
      <c r="K525" s="29"/>
      <c r="L525" s="29"/>
      <c r="M525" s="47"/>
      <c r="N525" s="47"/>
      <c r="O525" s="47"/>
    </row>
    <row r="526" spans="1:15">
      <c r="A526" s="22"/>
      <c r="B526" s="22"/>
      <c r="C526" s="22"/>
      <c r="D526" s="22"/>
      <c r="E526" s="22"/>
      <c r="F526" s="22"/>
      <c r="G526" s="23"/>
      <c r="H526" s="23"/>
      <c r="I526" s="71"/>
      <c r="J526" s="71"/>
      <c r="K526" s="29"/>
      <c r="L526" s="29"/>
      <c r="M526" s="47"/>
      <c r="N526" s="47"/>
      <c r="O526" s="47"/>
    </row>
    <row r="527" spans="1:15">
      <c r="A527" s="22"/>
      <c r="B527" s="22"/>
      <c r="C527" s="22"/>
      <c r="D527" s="22"/>
      <c r="E527" s="22"/>
      <c r="F527" s="22"/>
      <c r="G527" s="23"/>
      <c r="H527" s="23"/>
      <c r="I527" s="71"/>
      <c r="J527" s="71"/>
      <c r="K527" s="29"/>
      <c r="L527" s="29"/>
      <c r="M527" s="47"/>
      <c r="N527" s="47"/>
      <c r="O527" s="47"/>
    </row>
    <row r="528" spans="1:15">
      <c r="A528" s="22"/>
      <c r="B528" s="22"/>
      <c r="C528" s="22"/>
      <c r="D528" s="22"/>
      <c r="E528" s="22"/>
      <c r="F528" s="22"/>
      <c r="G528" s="23"/>
      <c r="H528" s="23"/>
      <c r="I528" s="71"/>
      <c r="J528" s="71"/>
      <c r="K528" s="29"/>
      <c r="L528" s="29"/>
      <c r="M528" s="47"/>
      <c r="N528" s="47"/>
      <c r="O528" s="47"/>
    </row>
    <row r="529" spans="1:15">
      <c r="A529" s="22"/>
      <c r="B529" s="22"/>
      <c r="C529" s="22"/>
      <c r="D529" s="22"/>
      <c r="E529" s="22"/>
      <c r="F529" s="22"/>
      <c r="G529" s="23"/>
      <c r="H529" s="23"/>
      <c r="I529" s="71"/>
      <c r="J529" s="71"/>
      <c r="K529" s="29"/>
      <c r="L529" s="29"/>
      <c r="M529" s="47"/>
      <c r="N529" s="47"/>
      <c r="O529" s="47"/>
    </row>
    <row r="530" spans="1:15">
      <c r="A530" s="22"/>
      <c r="B530" s="22"/>
      <c r="C530" s="22"/>
      <c r="D530" s="22"/>
      <c r="E530" s="22"/>
      <c r="F530" s="22"/>
      <c r="G530" s="23"/>
      <c r="H530" s="23"/>
      <c r="I530" s="71"/>
      <c r="J530" s="71"/>
      <c r="K530" s="29"/>
      <c r="L530" s="29"/>
      <c r="M530" s="47"/>
      <c r="N530" s="47"/>
      <c r="O530" s="47"/>
    </row>
    <row r="531" spans="1:15">
      <c r="A531" s="22"/>
      <c r="B531" s="22"/>
      <c r="C531" s="22"/>
      <c r="D531" s="22"/>
      <c r="E531" s="22"/>
      <c r="F531" s="22"/>
      <c r="G531" s="23"/>
      <c r="H531" s="23"/>
      <c r="I531" s="71"/>
      <c r="J531" s="71"/>
      <c r="K531" s="29"/>
      <c r="L531" s="29"/>
      <c r="M531" s="47"/>
      <c r="N531" s="47"/>
      <c r="O531" s="47"/>
    </row>
    <row r="532" spans="1:15">
      <c r="A532" s="22"/>
      <c r="B532" s="22"/>
      <c r="C532" s="22"/>
      <c r="D532" s="22"/>
      <c r="E532" s="22"/>
      <c r="F532" s="22"/>
      <c r="G532" s="23"/>
      <c r="H532" s="23"/>
      <c r="I532" s="71"/>
      <c r="J532" s="71"/>
      <c r="K532" s="29"/>
      <c r="L532" s="29"/>
      <c r="M532" s="47"/>
      <c r="N532" s="47"/>
      <c r="O532" s="47"/>
    </row>
    <row r="533" spans="1:15">
      <c r="A533" s="22"/>
      <c r="B533" s="22"/>
      <c r="C533" s="22"/>
      <c r="D533" s="22"/>
      <c r="E533" s="22"/>
      <c r="F533" s="22"/>
      <c r="G533" s="23"/>
      <c r="H533" s="23"/>
      <c r="I533" s="71"/>
      <c r="J533" s="71"/>
      <c r="K533" s="29"/>
      <c r="L533" s="29"/>
      <c r="M533" s="47"/>
      <c r="N533" s="47"/>
      <c r="O533" s="47"/>
    </row>
    <row r="534" spans="1:15">
      <c r="A534" s="22"/>
      <c r="B534" s="22"/>
      <c r="C534" s="22"/>
      <c r="D534" s="22"/>
      <c r="E534" s="22"/>
      <c r="F534" s="22"/>
      <c r="G534" s="23"/>
      <c r="H534" s="23"/>
      <c r="I534" s="71"/>
      <c r="J534" s="71"/>
      <c r="K534" s="29"/>
      <c r="L534" s="29"/>
      <c r="M534" s="47"/>
      <c r="N534" s="47"/>
      <c r="O534" s="47"/>
    </row>
    <row r="535" spans="1:15">
      <c r="A535" s="22"/>
      <c r="B535" s="22"/>
      <c r="C535" s="22"/>
      <c r="D535" s="22"/>
      <c r="E535" s="22"/>
      <c r="F535" s="22"/>
      <c r="G535" s="23"/>
      <c r="H535" s="23"/>
      <c r="I535" s="71"/>
      <c r="J535" s="71"/>
      <c r="K535" s="29"/>
      <c r="L535" s="29"/>
      <c r="M535" s="47"/>
      <c r="N535" s="47"/>
      <c r="O535" s="47"/>
    </row>
    <row r="536" spans="1:15">
      <c r="A536" s="22"/>
      <c r="B536" s="22"/>
      <c r="C536" s="22"/>
      <c r="D536" s="22"/>
      <c r="E536" s="22"/>
      <c r="F536" s="22"/>
      <c r="G536" s="23"/>
      <c r="H536" s="23"/>
      <c r="I536" s="71"/>
      <c r="J536" s="71"/>
      <c r="K536" s="29"/>
      <c r="L536" s="29"/>
      <c r="M536" s="47"/>
      <c r="N536" s="47"/>
      <c r="O536" s="47"/>
    </row>
    <row r="537" spans="1:15">
      <c r="A537" s="22"/>
      <c r="B537" s="22"/>
      <c r="C537" s="22"/>
      <c r="D537" s="22"/>
      <c r="E537" s="22"/>
      <c r="F537" s="22"/>
      <c r="G537" s="23"/>
      <c r="H537" s="23"/>
      <c r="I537" s="71"/>
      <c r="J537" s="71"/>
      <c r="K537" s="29"/>
      <c r="L537" s="29"/>
      <c r="M537" s="47"/>
      <c r="N537" s="47"/>
      <c r="O537" s="47"/>
    </row>
    <row r="538" spans="1:15">
      <c r="A538" s="22"/>
      <c r="B538" s="22"/>
      <c r="C538" s="22"/>
      <c r="D538" s="22"/>
      <c r="E538" s="22"/>
      <c r="F538" s="22"/>
      <c r="G538" s="23"/>
      <c r="H538" s="23"/>
      <c r="I538" s="71"/>
      <c r="J538" s="71"/>
      <c r="K538" s="29"/>
      <c r="L538" s="29"/>
      <c r="M538" s="47"/>
      <c r="N538" s="47"/>
      <c r="O538" s="47"/>
    </row>
    <row r="539" spans="1:15">
      <c r="A539" s="22"/>
      <c r="B539" s="22"/>
      <c r="C539" s="22"/>
      <c r="D539" s="22"/>
      <c r="E539" s="22"/>
      <c r="F539" s="22"/>
      <c r="G539" s="23"/>
      <c r="H539" s="23"/>
      <c r="I539" s="71"/>
      <c r="J539" s="71"/>
      <c r="K539" s="29"/>
      <c r="L539" s="29"/>
      <c r="M539" s="47"/>
      <c r="N539" s="47"/>
      <c r="O539" s="47"/>
    </row>
    <row r="540" spans="1:15">
      <c r="A540" s="22"/>
      <c r="B540" s="22"/>
      <c r="C540" s="22"/>
      <c r="D540" s="22"/>
      <c r="E540" s="22"/>
      <c r="F540" s="22"/>
      <c r="G540" s="23"/>
      <c r="H540" s="23"/>
      <c r="I540" s="71"/>
      <c r="J540" s="71"/>
      <c r="K540" s="29"/>
      <c r="L540" s="29"/>
      <c r="M540" s="47"/>
      <c r="N540" s="47"/>
      <c r="O540" s="47"/>
    </row>
    <row r="541" spans="1:15">
      <c r="A541" s="22"/>
      <c r="B541" s="22"/>
      <c r="C541" s="22"/>
      <c r="D541" s="22"/>
      <c r="E541" s="22"/>
      <c r="F541" s="22"/>
      <c r="G541" s="23"/>
      <c r="H541" s="23"/>
      <c r="I541" s="71"/>
      <c r="J541" s="71"/>
      <c r="K541" s="29"/>
      <c r="L541" s="29"/>
      <c r="M541" s="47"/>
      <c r="N541" s="47"/>
      <c r="O541" s="47"/>
    </row>
    <row r="542" spans="1:15">
      <c r="A542" s="22"/>
      <c r="B542" s="22"/>
      <c r="C542" s="22"/>
      <c r="D542" s="22"/>
      <c r="E542" s="22"/>
      <c r="F542" s="22"/>
      <c r="G542" s="23"/>
      <c r="H542" s="23"/>
      <c r="I542" s="71"/>
      <c r="J542" s="71"/>
      <c r="K542" s="29"/>
      <c r="L542" s="29"/>
      <c r="M542" s="47"/>
      <c r="N542" s="47"/>
      <c r="O542" s="47"/>
    </row>
    <row r="543" spans="1:15">
      <c r="A543" s="22"/>
      <c r="B543" s="22"/>
      <c r="C543" s="22"/>
      <c r="D543" s="22"/>
      <c r="E543" s="22"/>
      <c r="F543" s="22"/>
      <c r="G543" s="23"/>
      <c r="H543" s="23"/>
      <c r="I543" s="71"/>
      <c r="J543" s="71"/>
      <c r="K543" s="29"/>
      <c r="L543" s="29"/>
      <c r="M543" s="47"/>
      <c r="N543" s="47"/>
      <c r="O543" s="47"/>
    </row>
    <row r="544" spans="1:15">
      <c r="A544" s="22"/>
      <c r="B544" s="22"/>
      <c r="C544" s="22"/>
      <c r="D544" s="22"/>
      <c r="E544" s="22"/>
      <c r="F544" s="22"/>
      <c r="G544" s="23"/>
      <c r="H544" s="23"/>
      <c r="I544" s="71"/>
      <c r="J544" s="71"/>
      <c r="K544" s="29"/>
      <c r="L544" s="29"/>
      <c r="M544" s="47"/>
      <c r="N544" s="47"/>
      <c r="O544" s="47"/>
    </row>
    <row r="545" spans="1:15">
      <c r="A545" s="22"/>
      <c r="B545" s="22"/>
      <c r="C545" s="22"/>
      <c r="D545" s="22"/>
      <c r="E545" s="22"/>
      <c r="F545" s="22"/>
      <c r="G545" s="23"/>
      <c r="H545" s="23"/>
      <c r="I545" s="71"/>
      <c r="J545" s="71"/>
      <c r="K545" s="29"/>
      <c r="L545" s="29"/>
      <c r="M545" s="47"/>
      <c r="N545" s="47"/>
      <c r="O545" s="47"/>
    </row>
    <row r="546" spans="1:15">
      <c r="A546" s="22"/>
      <c r="B546" s="22"/>
      <c r="C546" s="22"/>
      <c r="D546" s="22"/>
      <c r="E546" s="22"/>
      <c r="F546" s="22"/>
      <c r="G546" s="23"/>
      <c r="H546" s="23"/>
      <c r="I546" s="71"/>
      <c r="J546" s="71"/>
      <c r="K546" s="29"/>
      <c r="L546" s="29"/>
      <c r="M546" s="47"/>
      <c r="N546" s="47"/>
      <c r="O546" s="47"/>
    </row>
    <row r="547" spans="1:15">
      <c r="A547" s="22"/>
      <c r="B547" s="22"/>
      <c r="C547" s="22"/>
      <c r="D547" s="22"/>
      <c r="E547" s="22"/>
      <c r="F547" s="22"/>
      <c r="G547" s="23"/>
      <c r="H547" s="23"/>
      <c r="I547" s="71"/>
      <c r="J547" s="71"/>
      <c r="K547" s="29"/>
      <c r="L547" s="29"/>
      <c r="M547" s="47"/>
      <c r="N547" s="47"/>
      <c r="O547" s="47"/>
    </row>
    <row r="548" spans="1:15">
      <c r="A548" s="22"/>
      <c r="B548" s="22"/>
      <c r="C548" s="22"/>
      <c r="D548" s="22"/>
      <c r="E548" s="22"/>
      <c r="F548" s="22"/>
      <c r="G548" s="23"/>
      <c r="H548" s="23"/>
      <c r="I548" s="71"/>
      <c r="J548" s="71"/>
      <c r="K548" s="29"/>
      <c r="L548" s="29"/>
      <c r="M548" s="47"/>
      <c r="N548" s="47"/>
      <c r="O548" s="47"/>
    </row>
    <row r="549" spans="1:15">
      <c r="A549" s="22"/>
      <c r="B549" s="22"/>
      <c r="C549" s="22"/>
      <c r="D549" s="22"/>
      <c r="E549" s="22"/>
      <c r="F549" s="22"/>
      <c r="G549" s="23"/>
      <c r="H549" s="23"/>
      <c r="I549" s="71"/>
      <c r="J549" s="71"/>
      <c r="K549" s="29"/>
      <c r="L549" s="29"/>
      <c r="M549" s="47"/>
      <c r="N549" s="47"/>
      <c r="O549" s="47"/>
    </row>
    <row r="550" spans="1:15">
      <c r="A550" s="22"/>
      <c r="B550" s="22"/>
      <c r="C550" s="22"/>
      <c r="D550" s="22"/>
      <c r="E550" s="22"/>
      <c r="F550" s="22"/>
      <c r="G550" s="23"/>
      <c r="H550" s="23"/>
      <c r="I550" s="71"/>
      <c r="J550" s="71"/>
      <c r="K550" s="29"/>
      <c r="L550" s="29"/>
      <c r="M550" s="47"/>
      <c r="N550" s="47"/>
      <c r="O550" s="47"/>
    </row>
    <row r="551" spans="1:15">
      <c r="A551" s="22"/>
      <c r="B551" s="22"/>
      <c r="C551" s="22"/>
      <c r="D551" s="22"/>
      <c r="E551" s="22"/>
      <c r="F551" s="22"/>
      <c r="G551" s="23"/>
      <c r="H551" s="23"/>
      <c r="I551" s="71"/>
      <c r="J551" s="71"/>
      <c r="K551" s="29"/>
      <c r="L551" s="29"/>
      <c r="M551" s="47"/>
      <c r="N551" s="47"/>
      <c r="O551" s="47"/>
    </row>
    <row r="552" spans="1:15">
      <c r="A552" s="22"/>
      <c r="B552" s="22"/>
      <c r="C552" s="22"/>
      <c r="D552" s="22"/>
      <c r="E552" s="22"/>
      <c r="F552" s="22"/>
      <c r="G552" s="23"/>
      <c r="H552" s="23"/>
      <c r="I552" s="71"/>
      <c r="J552" s="71"/>
      <c r="K552" s="29"/>
      <c r="L552" s="29"/>
      <c r="M552" s="47"/>
      <c r="N552" s="47"/>
      <c r="O552" s="47"/>
    </row>
    <row r="553" spans="1:15">
      <c r="A553" s="22"/>
      <c r="B553" s="22"/>
      <c r="C553" s="22"/>
      <c r="D553" s="22"/>
      <c r="E553" s="22"/>
      <c r="F553" s="22"/>
      <c r="G553" s="23"/>
      <c r="H553" s="23"/>
      <c r="I553" s="71"/>
      <c r="J553" s="71"/>
      <c r="K553" s="29"/>
      <c r="L553" s="29"/>
      <c r="M553" s="47"/>
      <c r="N553" s="47"/>
      <c r="O553" s="47"/>
    </row>
    <row r="554" spans="1:15">
      <c r="A554" s="22"/>
      <c r="B554" s="22"/>
      <c r="C554" s="22"/>
      <c r="D554" s="22"/>
      <c r="E554" s="22"/>
      <c r="F554" s="22"/>
      <c r="G554" s="23"/>
      <c r="H554" s="23"/>
      <c r="I554" s="71"/>
      <c r="J554" s="71"/>
      <c r="K554" s="29"/>
      <c r="L554" s="29"/>
      <c r="M554" s="47"/>
      <c r="N554" s="47"/>
      <c r="O554" s="47"/>
    </row>
    <row r="555" spans="1:15">
      <c r="A555" s="22"/>
      <c r="B555" s="22"/>
      <c r="C555" s="22"/>
      <c r="D555" s="22"/>
      <c r="E555" s="22"/>
      <c r="F555" s="22"/>
      <c r="G555" s="23"/>
      <c r="H555" s="23"/>
      <c r="I555" s="71"/>
      <c r="J555" s="71"/>
      <c r="K555" s="29"/>
      <c r="L555" s="29"/>
      <c r="M555" s="47"/>
      <c r="N555" s="47"/>
      <c r="O555" s="47"/>
    </row>
    <row r="556" spans="1:15">
      <c r="A556" s="22"/>
      <c r="B556" s="22"/>
      <c r="C556" s="22"/>
      <c r="D556" s="22"/>
      <c r="E556" s="22"/>
      <c r="F556" s="22"/>
      <c r="G556" s="23"/>
      <c r="H556" s="23"/>
      <c r="I556" s="71"/>
      <c r="J556" s="71"/>
      <c r="K556" s="29"/>
      <c r="L556" s="29"/>
      <c r="M556" s="47"/>
      <c r="N556" s="47"/>
      <c r="O556" s="47"/>
    </row>
    <row r="557" spans="1:15">
      <c r="A557" s="22"/>
      <c r="B557" s="22"/>
      <c r="C557" s="22"/>
      <c r="D557" s="22"/>
      <c r="E557" s="22"/>
      <c r="F557" s="22"/>
      <c r="G557" s="23"/>
      <c r="H557" s="23"/>
      <c r="I557" s="71"/>
      <c r="J557" s="71"/>
      <c r="K557" s="29"/>
      <c r="L557" s="29"/>
      <c r="M557" s="47"/>
      <c r="N557" s="47"/>
      <c r="O557" s="47"/>
    </row>
    <row r="558" spans="1:15">
      <c r="A558" s="22"/>
      <c r="B558" s="22"/>
      <c r="C558" s="22"/>
      <c r="D558" s="22"/>
      <c r="E558" s="22"/>
      <c r="F558" s="22"/>
      <c r="G558" s="23"/>
      <c r="H558" s="23"/>
      <c r="I558" s="71"/>
      <c r="J558" s="71"/>
      <c r="K558" s="29"/>
      <c r="L558" s="29"/>
      <c r="M558" s="47"/>
      <c r="N558" s="47"/>
      <c r="O558" s="47"/>
    </row>
    <row r="559" spans="1:15">
      <c r="A559" s="22"/>
      <c r="B559" s="22"/>
      <c r="C559" s="22"/>
      <c r="D559" s="22"/>
      <c r="E559" s="22"/>
      <c r="F559" s="22"/>
      <c r="G559" s="23"/>
      <c r="H559" s="23"/>
      <c r="I559" s="71"/>
      <c r="J559" s="71"/>
      <c r="K559" s="29"/>
      <c r="L559" s="29"/>
      <c r="M559" s="47"/>
      <c r="N559" s="47"/>
      <c r="O559" s="47"/>
    </row>
    <row r="560" spans="1:15">
      <c r="A560" s="22"/>
      <c r="B560" s="22"/>
      <c r="C560" s="22"/>
      <c r="D560" s="22"/>
      <c r="E560" s="22"/>
      <c r="F560" s="22"/>
      <c r="G560" s="23"/>
      <c r="H560" s="23"/>
      <c r="I560" s="71"/>
      <c r="J560" s="71"/>
      <c r="K560" s="29"/>
      <c r="L560" s="29"/>
      <c r="M560" s="47"/>
      <c r="N560" s="47"/>
      <c r="O560" s="47"/>
    </row>
    <row r="561" spans="1:15">
      <c r="A561" s="22"/>
      <c r="B561" s="22"/>
      <c r="C561" s="22"/>
      <c r="D561" s="22"/>
      <c r="E561" s="22"/>
      <c r="F561" s="22"/>
      <c r="G561" s="23"/>
      <c r="H561" s="23"/>
      <c r="I561" s="71"/>
      <c r="J561" s="71"/>
      <c r="K561" s="29"/>
      <c r="L561" s="29"/>
      <c r="M561" s="47"/>
      <c r="N561" s="47"/>
      <c r="O561" s="47"/>
    </row>
    <row r="562" spans="1:15">
      <c r="A562" s="22"/>
      <c r="B562" s="22"/>
      <c r="C562" s="22"/>
      <c r="D562" s="22"/>
      <c r="E562" s="22"/>
      <c r="F562" s="22"/>
      <c r="G562" s="23"/>
      <c r="H562" s="23"/>
      <c r="I562" s="71"/>
      <c r="J562" s="71"/>
      <c r="K562" s="29"/>
      <c r="L562" s="29"/>
      <c r="M562" s="47"/>
      <c r="N562" s="47"/>
      <c r="O562" s="47"/>
    </row>
    <row r="563" spans="1:15">
      <c r="A563" s="22"/>
      <c r="B563" s="22"/>
      <c r="C563" s="22"/>
      <c r="D563" s="22"/>
      <c r="E563" s="22"/>
      <c r="F563" s="22"/>
      <c r="G563" s="23"/>
      <c r="H563" s="23"/>
      <c r="I563" s="71"/>
      <c r="J563" s="71"/>
      <c r="K563" s="29"/>
      <c r="L563" s="29"/>
      <c r="M563" s="47"/>
      <c r="N563" s="47"/>
      <c r="O563" s="47"/>
    </row>
    <row r="564" spans="1:15">
      <c r="A564" s="22"/>
      <c r="B564" s="22"/>
      <c r="C564" s="22"/>
      <c r="D564" s="22"/>
      <c r="E564" s="22"/>
      <c r="F564" s="22"/>
      <c r="G564" s="23"/>
      <c r="H564" s="23"/>
      <c r="I564" s="71"/>
      <c r="J564" s="71"/>
      <c r="K564" s="29"/>
      <c r="L564" s="29"/>
      <c r="M564" s="47"/>
      <c r="N564" s="47"/>
      <c r="O564" s="47"/>
    </row>
    <row r="565" spans="1:15">
      <c r="A565" s="22"/>
      <c r="B565" s="22"/>
      <c r="C565" s="22"/>
      <c r="D565" s="22"/>
      <c r="E565" s="22"/>
      <c r="F565" s="22"/>
      <c r="G565" s="23"/>
      <c r="H565" s="23"/>
      <c r="I565" s="71"/>
      <c r="J565" s="71"/>
      <c r="K565" s="29"/>
      <c r="L565" s="29"/>
      <c r="M565" s="47"/>
      <c r="N565" s="47"/>
      <c r="O565" s="47"/>
    </row>
    <row r="566" spans="1:15">
      <c r="A566" s="22"/>
      <c r="B566" s="22"/>
      <c r="C566" s="22"/>
      <c r="D566" s="22"/>
      <c r="E566" s="22"/>
      <c r="F566" s="22"/>
      <c r="G566" s="23"/>
      <c r="H566" s="23"/>
      <c r="I566" s="71"/>
      <c r="J566" s="71"/>
      <c r="K566" s="29"/>
      <c r="L566" s="29"/>
      <c r="M566" s="47"/>
      <c r="N566" s="47"/>
      <c r="O566" s="47"/>
    </row>
    <row r="567" spans="1:15">
      <c r="A567" s="22"/>
      <c r="B567" s="22"/>
      <c r="C567" s="22"/>
      <c r="D567" s="22"/>
      <c r="E567" s="22"/>
      <c r="F567" s="22"/>
      <c r="G567" s="23"/>
      <c r="H567" s="23"/>
      <c r="I567" s="71"/>
      <c r="J567" s="71"/>
      <c r="K567" s="29"/>
      <c r="L567" s="29"/>
      <c r="M567" s="47"/>
      <c r="N567" s="47"/>
      <c r="O567" s="47"/>
    </row>
    <row r="568" spans="1:15">
      <c r="A568" s="22"/>
      <c r="B568" s="22"/>
      <c r="C568" s="22"/>
      <c r="D568" s="22"/>
      <c r="E568" s="22"/>
      <c r="F568" s="22"/>
      <c r="G568" s="23"/>
      <c r="H568" s="23"/>
      <c r="I568" s="71"/>
      <c r="J568" s="71"/>
      <c r="K568" s="29"/>
      <c r="L568" s="29"/>
      <c r="M568" s="47"/>
      <c r="N568" s="47"/>
      <c r="O568" s="47"/>
    </row>
    <row r="569" spans="1:15">
      <c r="A569" s="22"/>
      <c r="B569" s="22"/>
      <c r="C569" s="22"/>
      <c r="D569" s="22"/>
      <c r="E569" s="22"/>
      <c r="F569" s="22"/>
      <c r="G569" s="23"/>
      <c r="H569" s="23"/>
      <c r="I569" s="71"/>
      <c r="J569" s="71"/>
      <c r="K569" s="29"/>
      <c r="L569" s="29"/>
      <c r="M569" s="47"/>
      <c r="N569" s="47"/>
      <c r="O569" s="47"/>
    </row>
    <row r="570" spans="1:15">
      <c r="A570" s="22"/>
      <c r="B570" s="22"/>
      <c r="C570" s="22"/>
      <c r="D570" s="22"/>
      <c r="E570" s="22"/>
      <c r="F570" s="22"/>
      <c r="G570" s="23"/>
      <c r="H570" s="23"/>
      <c r="I570" s="71"/>
      <c r="J570" s="71"/>
      <c r="K570" s="29"/>
      <c r="L570" s="29"/>
      <c r="M570" s="47"/>
      <c r="N570" s="47"/>
      <c r="O570" s="47"/>
    </row>
    <row r="571" spans="1:15">
      <c r="A571" s="22"/>
      <c r="B571" s="22"/>
      <c r="C571" s="22"/>
      <c r="D571" s="22"/>
      <c r="E571" s="22"/>
      <c r="F571" s="22"/>
      <c r="G571" s="23"/>
      <c r="H571" s="23"/>
      <c r="I571" s="71"/>
      <c r="J571" s="71"/>
      <c r="K571" s="29"/>
      <c r="L571" s="29"/>
      <c r="M571" s="47"/>
      <c r="N571" s="47"/>
      <c r="O571" s="47"/>
    </row>
    <row r="572" spans="1:15">
      <c r="A572" s="22"/>
      <c r="B572" s="22"/>
      <c r="C572" s="22"/>
      <c r="D572" s="22"/>
      <c r="E572" s="22"/>
      <c r="F572" s="22"/>
      <c r="G572" s="23"/>
      <c r="H572" s="23"/>
      <c r="I572" s="71"/>
      <c r="J572" s="71"/>
      <c r="K572" s="29"/>
      <c r="L572" s="29"/>
      <c r="M572" s="47"/>
      <c r="N572" s="47"/>
      <c r="O572" s="47"/>
    </row>
    <row r="573" spans="1:15">
      <c r="A573" s="22"/>
      <c r="B573" s="22"/>
      <c r="C573" s="22"/>
      <c r="D573" s="22"/>
      <c r="E573" s="22"/>
      <c r="F573" s="22"/>
      <c r="G573" s="23"/>
      <c r="H573" s="23"/>
      <c r="I573" s="71"/>
      <c r="J573" s="71"/>
      <c r="K573" s="29"/>
      <c r="L573" s="29"/>
      <c r="M573" s="47"/>
      <c r="N573" s="47"/>
      <c r="O573" s="47"/>
    </row>
    <row r="574" spans="1:15">
      <c r="A574" s="22"/>
      <c r="B574" s="22"/>
      <c r="C574" s="22"/>
      <c r="D574" s="22"/>
      <c r="E574" s="22"/>
      <c r="F574" s="22"/>
      <c r="G574" s="23"/>
      <c r="H574" s="23"/>
      <c r="I574" s="71"/>
      <c r="J574" s="71"/>
      <c r="K574" s="29"/>
      <c r="L574" s="29"/>
      <c r="M574" s="47"/>
      <c r="N574" s="47"/>
      <c r="O574" s="47"/>
    </row>
    <row r="575" spans="1:15">
      <c r="A575" s="22"/>
      <c r="B575" s="22"/>
      <c r="C575" s="22"/>
      <c r="D575" s="22"/>
      <c r="E575" s="22"/>
      <c r="F575" s="22"/>
      <c r="G575" s="23"/>
      <c r="H575" s="23"/>
      <c r="I575" s="71"/>
      <c r="J575" s="71"/>
      <c r="K575" s="29"/>
      <c r="L575" s="29"/>
      <c r="M575" s="47"/>
      <c r="N575" s="47"/>
      <c r="O575" s="47"/>
    </row>
    <row r="576" spans="1:15">
      <c r="A576" s="22"/>
      <c r="B576" s="22"/>
      <c r="C576" s="22"/>
      <c r="D576" s="22"/>
      <c r="E576" s="22"/>
      <c r="F576" s="22"/>
      <c r="G576" s="23"/>
      <c r="H576" s="23"/>
      <c r="I576" s="71"/>
      <c r="J576" s="71"/>
      <c r="K576" s="29"/>
      <c r="L576" s="29"/>
      <c r="M576" s="47"/>
      <c r="N576" s="47"/>
      <c r="O576" s="47"/>
    </row>
    <row r="577" spans="1:15">
      <c r="A577" s="22"/>
      <c r="B577" s="22"/>
      <c r="C577" s="22"/>
      <c r="D577" s="22"/>
      <c r="E577" s="22"/>
      <c r="F577" s="22"/>
      <c r="G577" s="23"/>
      <c r="H577" s="23"/>
      <c r="I577" s="71"/>
      <c r="J577" s="71"/>
      <c r="K577" s="29"/>
      <c r="L577" s="29"/>
      <c r="M577" s="47"/>
      <c r="N577" s="47"/>
      <c r="O577" s="47"/>
    </row>
    <row r="578" spans="1:15">
      <c r="A578" s="22"/>
      <c r="B578" s="22"/>
      <c r="C578" s="22"/>
      <c r="D578" s="22"/>
      <c r="E578" s="22"/>
      <c r="F578" s="22"/>
      <c r="G578" s="23"/>
      <c r="H578" s="23"/>
      <c r="I578" s="71"/>
      <c r="J578" s="71"/>
      <c r="K578" s="29"/>
      <c r="L578" s="29"/>
      <c r="M578" s="47"/>
      <c r="N578" s="47"/>
      <c r="O578" s="47"/>
    </row>
    <row r="579" spans="1:15">
      <c r="A579" s="22"/>
      <c r="B579" s="22"/>
      <c r="C579" s="22"/>
      <c r="D579" s="22"/>
      <c r="E579" s="22"/>
      <c r="F579" s="22"/>
      <c r="G579" s="23"/>
      <c r="H579" s="23"/>
      <c r="I579" s="71"/>
      <c r="J579" s="71"/>
      <c r="K579" s="29"/>
      <c r="L579" s="29"/>
      <c r="M579" s="47"/>
      <c r="N579" s="47"/>
      <c r="O579" s="47"/>
    </row>
    <row r="580" spans="1:15">
      <c r="A580" s="22"/>
      <c r="B580" s="22"/>
      <c r="C580" s="22"/>
      <c r="D580" s="22"/>
      <c r="E580" s="22"/>
      <c r="F580" s="22"/>
      <c r="G580" s="23"/>
      <c r="H580" s="23"/>
      <c r="I580" s="71"/>
      <c r="J580" s="71"/>
      <c r="K580" s="29"/>
      <c r="L580" s="29"/>
      <c r="M580" s="47"/>
      <c r="N580" s="47"/>
      <c r="O580" s="47"/>
    </row>
    <row r="581" spans="1:15">
      <c r="A581" s="22"/>
      <c r="B581" s="22"/>
      <c r="C581" s="22"/>
      <c r="D581" s="22"/>
      <c r="E581" s="22"/>
      <c r="F581" s="22"/>
      <c r="G581" s="23"/>
      <c r="H581" s="23"/>
      <c r="I581" s="71"/>
      <c r="J581" s="71"/>
      <c r="K581" s="29"/>
      <c r="L581" s="29"/>
      <c r="M581" s="47"/>
      <c r="N581" s="47"/>
      <c r="O581" s="47"/>
    </row>
    <row r="582" spans="1:15">
      <c r="A582" s="22"/>
      <c r="B582" s="22"/>
      <c r="C582" s="22"/>
      <c r="D582" s="22"/>
      <c r="E582" s="22"/>
      <c r="F582" s="22"/>
      <c r="G582" s="23"/>
      <c r="H582" s="23"/>
      <c r="I582" s="71"/>
      <c r="J582" s="71"/>
      <c r="K582" s="29"/>
      <c r="L582" s="29"/>
      <c r="M582" s="47"/>
      <c r="N582" s="47"/>
      <c r="O582" s="47"/>
    </row>
    <row r="583" spans="1:15">
      <c r="A583" s="22"/>
      <c r="B583" s="22"/>
      <c r="C583" s="22"/>
      <c r="D583" s="22"/>
      <c r="E583" s="22"/>
      <c r="F583" s="22"/>
      <c r="G583" s="23"/>
      <c r="H583" s="23"/>
      <c r="I583" s="71"/>
      <c r="J583" s="71"/>
      <c r="K583" s="29"/>
      <c r="L583" s="29"/>
      <c r="M583" s="47"/>
      <c r="N583" s="47"/>
      <c r="O583" s="47"/>
    </row>
    <row r="584" spans="1:15">
      <c r="A584" s="22"/>
      <c r="B584" s="22"/>
      <c r="C584" s="22"/>
      <c r="D584" s="22"/>
      <c r="E584" s="22"/>
      <c r="F584" s="22"/>
      <c r="G584" s="23"/>
      <c r="H584" s="23"/>
      <c r="I584" s="71"/>
      <c r="J584" s="71"/>
      <c r="K584" s="29"/>
      <c r="L584" s="29"/>
      <c r="M584" s="47"/>
      <c r="N584" s="47"/>
      <c r="O584" s="47"/>
    </row>
    <row r="585" spans="1:15">
      <c r="A585" s="22"/>
      <c r="B585" s="22"/>
      <c r="C585" s="22"/>
      <c r="D585" s="22"/>
      <c r="E585" s="22"/>
      <c r="F585" s="22"/>
      <c r="G585" s="23"/>
      <c r="H585" s="23"/>
      <c r="I585" s="71"/>
      <c r="J585" s="71"/>
      <c r="K585" s="29"/>
      <c r="L585" s="29"/>
      <c r="M585" s="47"/>
      <c r="N585" s="47"/>
      <c r="O585" s="47"/>
    </row>
    <row r="586" spans="1:15">
      <c r="A586" s="22"/>
      <c r="B586" s="22"/>
      <c r="C586" s="22"/>
      <c r="D586" s="22"/>
      <c r="E586" s="22"/>
      <c r="F586" s="22"/>
      <c r="G586" s="23"/>
      <c r="H586" s="23"/>
      <c r="I586" s="71"/>
      <c r="J586" s="71"/>
      <c r="K586" s="29"/>
      <c r="L586" s="29"/>
      <c r="M586" s="47"/>
      <c r="N586" s="47"/>
      <c r="O586" s="47"/>
    </row>
    <row r="587" spans="1:15">
      <c r="A587" s="22"/>
      <c r="B587" s="22"/>
      <c r="C587" s="22"/>
      <c r="D587" s="22"/>
      <c r="E587" s="22"/>
      <c r="F587" s="22"/>
      <c r="G587" s="23"/>
      <c r="H587" s="23"/>
      <c r="I587" s="71"/>
      <c r="J587" s="71"/>
      <c r="K587" s="29"/>
      <c r="L587" s="29"/>
      <c r="M587" s="47"/>
      <c r="N587" s="47"/>
      <c r="O587" s="47"/>
    </row>
    <row r="588" spans="1:15">
      <c r="A588" s="22"/>
      <c r="B588" s="22"/>
      <c r="C588" s="22"/>
      <c r="D588" s="22"/>
      <c r="E588" s="22"/>
      <c r="F588" s="22"/>
      <c r="G588" s="23"/>
      <c r="H588" s="23"/>
      <c r="I588" s="71"/>
      <c r="J588" s="71"/>
      <c r="K588" s="29"/>
      <c r="L588" s="29"/>
      <c r="M588" s="47"/>
      <c r="N588" s="47"/>
      <c r="O588" s="47"/>
    </row>
    <row r="589" spans="1:15">
      <c r="A589" s="22"/>
      <c r="B589" s="22"/>
      <c r="C589" s="22"/>
      <c r="D589" s="22"/>
      <c r="E589" s="22"/>
      <c r="F589" s="22"/>
      <c r="G589" s="23"/>
      <c r="H589" s="23"/>
      <c r="I589" s="71"/>
      <c r="J589" s="71"/>
      <c r="K589" s="29"/>
      <c r="L589" s="29"/>
      <c r="M589" s="47"/>
      <c r="N589" s="47"/>
      <c r="O589" s="47"/>
    </row>
    <row r="590" spans="1:15">
      <c r="A590" s="22"/>
      <c r="B590" s="22"/>
      <c r="C590" s="22"/>
      <c r="D590" s="22"/>
      <c r="E590" s="22"/>
      <c r="F590" s="22"/>
      <c r="G590" s="23"/>
      <c r="H590" s="23"/>
      <c r="I590" s="71"/>
      <c r="J590" s="71"/>
      <c r="K590" s="29"/>
      <c r="L590" s="29"/>
      <c r="M590" s="47"/>
      <c r="N590" s="47"/>
      <c r="O590" s="47"/>
    </row>
    <row r="591" spans="1:15">
      <c r="A591" s="22"/>
      <c r="B591" s="22"/>
      <c r="C591" s="22"/>
      <c r="D591" s="22"/>
      <c r="E591" s="22"/>
      <c r="F591" s="22"/>
      <c r="G591" s="23"/>
      <c r="H591" s="23"/>
      <c r="I591" s="71"/>
      <c r="J591" s="71"/>
      <c r="K591" s="29"/>
      <c r="L591" s="29"/>
      <c r="M591" s="47"/>
      <c r="N591" s="47"/>
      <c r="O591" s="47"/>
    </row>
    <row r="592" spans="1:15">
      <c r="A592" s="22"/>
      <c r="B592" s="22"/>
      <c r="C592" s="22"/>
      <c r="D592" s="22"/>
      <c r="E592" s="22"/>
      <c r="F592" s="22"/>
      <c r="G592" s="23"/>
      <c r="H592" s="23"/>
      <c r="I592" s="71"/>
      <c r="J592" s="71"/>
      <c r="K592" s="29"/>
      <c r="L592" s="29"/>
      <c r="M592" s="47"/>
      <c r="N592" s="47"/>
      <c r="O592" s="47"/>
    </row>
    <row r="593" spans="1:15">
      <c r="A593" s="22"/>
      <c r="B593" s="22"/>
      <c r="C593" s="22"/>
      <c r="D593" s="22"/>
      <c r="E593" s="22"/>
      <c r="F593" s="22"/>
      <c r="G593" s="23"/>
      <c r="H593" s="23"/>
      <c r="I593" s="71"/>
      <c r="J593" s="71"/>
      <c r="K593" s="29"/>
      <c r="L593" s="29"/>
      <c r="M593" s="47"/>
      <c r="N593" s="47"/>
      <c r="O593" s="47"/>
    </row>
    <row r="594" spans="1:15">
      <c r="A594" s="22"/>
      <c r="B594" s="22"/>
      <c r="C594" s="22"/>
      <c r="D594" s="22"/>
      <c r="E594" s="22"/>
      <c r="F594" s="22"/>
      <c r="G594" s="23"/>
      <c r="H594" s="23"/>
      <c r="I594" s="71"/>
      <c r="J594" s="71"/>
      <c r="K594" s="29"/>
      <c r="L594" s="29"/>
      <c r="M594" s="47"/>
      <c r="N594" s="47"/>
      <c r="O594" s="47"/>
    </row>
    <row r="595" spans="1:15">
      <c r="A595" s="22"/>
      <c r="B595" s="22"/>
      <c r="C595" s="22"/>
      <c r="D595" s="22"/>
      <c r="E595" s="22"/>
      <c r="F595" s="22"/>
      <c r="G595" s="23"/>
      <c r="H595" s="23"/>
      <c r="I595" s="71"/>
      <c r="J595" s="71"/>
      <c r="K595" s="29"/>
      <c r="L595" s="29"/>
      <c r="M595" s="47"/>
      <c r="N595" s="47"/>
      <c r="O595" s="47"/>
    </row>
    <row r="596" spans="1:15">
      <c r="A596" s="22"/>
      <c r="B596" s="22"/>
      <c r="C596" s="22"/>
      <c r="D596" s="22"/>
      <c r="E596" s="22"/>
      <c r="F596" s="22"/>
      <c r="G596" s="23"/>
      <c r="H596" s="23"/>
      <c r="I596" s="71"/>
      <c r="J596" s="71"/>
      <c r="K596" s="29"/>
      <c r="L596" s="29"/>
      <c r="M596" s="47"/>
      <c r="N596" s="47"/>
      <c r="O596" s="47"/>
    </row>
    <row r="597" spans="1:15">
      <c r="A597" s="22"/>
      <c r="B597" s="22"/>
      <c r="C597" s="22"/>
      <c r="D597" s="22"/>
      <c r="E597" s="22"/>
      <c r="F597" s="22"/>
      <c r="G597" s="23"/>
      <c r="H597" s="23"/>
      <c r="I597" s="71"/>
      <c r="J597" s="71"/>
      <c r="K597" s="29"/>
      <c r="L597" s="29"/>
      <c r="M597" s="47"/>
      <c r="N597" s="47"/>
      <c r="O597" s="47"/>
    </row>
    <row r="598" spans="1:15">
      <c r="A598" s="22"/>
      <c r="B598" s="22"/>
      <c r="C598" s="22"/>
      <c r="D598" s="22"/>
      <c r="E598" s="22"/>
      <c r="F598" s="22"/>
      <c r="G598" s="23"/>
      <c r="H598" s="23"/>
      <c r="I598" s="71"/>
      <c r="J598" s="71"/>
      <c r="K598" s="29"/>
      <c r="L598" s="29"/>
      <c r="M598" s="47"/>
      <c r="N598" s="47"/>
      <c r="O598" s="47"/>
    </row>
    <row r="599" spans="1:15">
      <c r="A599" s="22"/>
      <c r="B599" s="22"/>
      <c r="C599" s="22"/>
      <c r="D599" s="22"/>
      <c r="E599" s="22"/>
      <c r="F599" s="22"/>
      <c r="G599" s="23"/>
      <c r="H599" s="23"/>
      <c r="I599" s="71"/>
      <c r="J599" s="71"/>
      <c r="K599" s="29"/>
      <c r="L599" s="29"/>
      <c r="M599" s="47"/>
      <c r="N599" s="47"/>
      <c r="O599" s="47"/>
    </row>
    <row r="600" spans="1:15">
      <c r="A600" s="22"/>
      <c r="B600" s="22"/>
      <c r="C600" s="22"/>
      <c r="D600" s="22"/>
      <c r="E600" s="22"/>
      <c r="F600" s="22"/>
      <c r="G600" s="23"/>
      <c r="H600" s="23"/>
      <c r="I600" s="71"/>
      <c r="J600" s="71"/>
      <c r="K600" s="29"/>
      <c r="L600" s="29"/>
      <c r="M600" s="47"/>
      <c r="N600" s="47"/>
      <c r="O600" s="47"/>
    </row>
    <row r="601" spans="1:15">
      <c r="A601" s="22"/>
      <c r="B601" s="22"/>
      <c r="C601" s="22"/>
      <c r="D601" s="22"/>
      <c r="E601" s="22"/>
      <c r="F601" s="22"/>
      <c r="G601" s="23"/>
      <c r="H601" s="23"/>
      <c r="I601" s="71"/>
      <c r="J601" s="71"/>
      <c r="K601" s="29"/>
      <c r="L601" s="29"/>
      <c r="M601" s="47"/>
      <c r="N601" s="47"/>
      <c r="O601" s="47"/>
    </row>
    <row r="602" spans="1:15">
      <c r="A602" s="22"/>
      <c r="B602" s="22"/>
      <c r="C602" s="22"/>
      <c r="D602" s="22"/>
      <c r="E602" s="22"/>
      <c r="F602" s="22"/>
      <c r="G602" s="23"/>
      <c r="H602" s="23"/>
      <c r="I602" s="71"/>
      <c r="J602" s="71"/>
      <c r="K602" s="29"/>
      <c r="L602" s="29"/>
      <c r="M602" s="47"/>
      <c r="N602" s="47"/>
      <c r="O602" s="47"/>
    </row>
    <row r="603" spans="1:15">
      <c r="A603" s="22"/>
      <c r="B603" s="22"/>
      <c r="C603" s="22"/>
      <c r="D603" s="22"/>
      <c r="E603" s="22"/>
      <c r="F603" s="22"/>
      <c r="G603" s="23"/>
      <c r="H603" s="23"/>
      <c r="I603" s="71"/>
      <c r="J603" s="71"/>
      <c r="K603" s="29"/>
      <c r="L603" s="29"/>
      <c r="M603" s="47"/>
      <c r="N603" s="47"/>
      <c r="O603" s="47"/>
    </row>
    <row r="604" spans="1:15">
      <c r="A604" s="22"/>
      <c r="B604" s="22"/>
      <c r="C604" s="22"/>
      <c r="D604" s="22"/>
      <c r="E604" s="22"/>
      <c r="F604" s="22"/>
      <c r="G604" s="23"/>
      <c r="H604" s="23"/>
      <c r="I604" s="71"/>
      <c r="J604" s="71"/>
      <c r="K604" s="29"/>
      <c r="L604" s="29"/>
      <c r="M604" s="47"/>
      <c r="N604" s="47"/>
      <c r="O604" s="47"/>
    </row>
    <row r="605" spans="1:15">
      <c r="A605" s="22"/>
      <c r="B605" s="22"/>
      <c r="C605" s="22"/>
      <c r="D605" s="22"/>
      <c r="E605" s="22"/>
      <c r="F605" s="22"/>
      <c r="G605" s="23"/>
      <c r="H605" s="23"/>
      <c r="I605" s="71"/>
      <c r="J605" s="71"/>
      <c r="K605" s="29"/>
      <c r="L605" s="29"/>
      <c r="M605" s="47"/>
      <c r="N605" s="47"/>
      <c r="O605" s="47"/>
    </row>
    <row r="606" spans="1:15">
      <c r="A606" s="22"/>
      <c r="B606" s="22"/>
      <c r="C606" s="22"/>
      <c r="D606" s="22"/>
      <c r="E606" s="22"/>
      <c r="F606" s="22"/>
      <c r="G606" s="23"/>
      <c r="H606" s="23"/>
      <c r="I606" s="71"/>
      <c r="J606" s="71"/>
      <c r="K606" s="29"/>
      <c r="L606" s="29"/>
      <c r="M606" s="47"/>
      <c r="N606" s="47"/>
      <c r="O606" s="47"/>
    </row>
    <row r="607" spans="1:15">
      <c r="A607" s="22"/>
      <c r="B607" s="22"/>
      <c r="C607" s="22"/>
      <c r="D607" s="22"/>
      <c r="E607" s="22"/>
      <c r="F607" s="22"/>
      <c r="G607" s="23"/>
      <c r="H607" s="23"/>
      <c r="I607" s="71"/>
      <c r="J607" s="71"/>
      <c r="K607" s="29"/>
      <c r="L607" s="29"/>
      <c r="M607" s="47"/>
      <c r="N607" s="47"/>
      <c r="O607" s="47"/>
    </row>
    <row r="608" spans="1:15">
      <c r="A608" s="22"/>
      <c r="B608" s="22"/>
      <c r="C608" s="22"/>
      <c r="D608" s="22"/>
      <c r="E608" s="22"/>
      <c r="F608" s="22"/>
      <c r="G608" s="23"/>
      <c r="H608" s="23"/>
      <c r="I608" s="71"/>
      <c r="J608" s="71"/>
      <c r="K608" s="29"/>
      <c r="L608" s="29"/>
      <c r="M608" s="47"/>
      <c r="N608" s="47"/>
      <c r="O608" s="47"/>
    </row>
    <row r="609" spans="1:15">
      <c r="A609" s="22"/>
      <c r="B609" s="22"/>
      <c r="C609" s="22"/>
      <c r="D609" s="22"/>
      <c r="E609" s="22"/>
      <c r="F609" s="22"/>
      <c r="G609" s="23"/>
      <c r="H609" s="23"/>
      <c r="I609" s="71"/>
      <c r="J609" s="71"/>
      <c r="K609" s="29"/>
      <c r="L609" s="29"/>
      <c r="M609" s="47"/>
      <c r="N609" s="47"/>
      <c r="O609" s="47"/>
    </row>
    <row r="610" spans="1:15">
      <c r="A610" s="22"/>
      <c r="B610" s="22"/>
      <c r="C610" s="22"/>
      <c r="D610" s="22"/>
      <c r="E610" s="22"/>
      <c r="F610" s="22"/>
      <c r="G610" s="23"/>
      <c r="H610" s="23"/>
      <c r="I610" s="71"/>
      <c r="J610" s="71"/>
      <c r="K610" s="29"/>
      <c r="L610" s="29"/>
      <c r="M610" s="47"/>
      <c r="N610" s="47"/>
      <c r="O610" s="47"/>
    </row>
    <row r="611" spans="1:15">
      <c r="A611" s="22"/>
      <c r="B611" s="22"/>
      <c r="C611" s="22"/>
      <c r="D611" s="22"/>
      <c r="E611" s="22"/>
      <c r="F611" s="22"/>
      <c r="G611" s="23"/>
      <c r="H611" s="23"/>
      <c r="I611" s="71"/>
      <c r="J611" s="71"/>
      <c r="K611" s="29"/>
      <c r="L611" s="29"/>
      <c r="M611" s="47"/>
      <c r="N611" s="47"/>
      <c r="O611" s="47"/>
    </row>
    <row r="612" spans="1:15">
      <c r="A612" s="22"/>
      <c r="B612" s="22"/>
      <c r="C612" s="22"/>
      <c r="D612" s="22"/>
      <c r="E612" s="22"/>
      <c r="F612" s="22"/>
      <c r="G612" s="23"/>
      <c r="H612" s="23"/>
      <c r="I612" s="71"/>
      <c r="J612" s="71"/>
      <c r="K612" s="29"/>
      <c r="L612" s="29"/>
      <c r="M612" s="47"/>
      <c r="N612" s="47"/>
      <c r="O612" s="47"/>
    </row>
    <row r="613" spans="1:15">
      <c r="A613" s="22"/>
      <c r="B613" s="22"/>
      <c r="C613" s="22"/>
      <c r="D613" s="22"/>
      <c r="E613" s="22"/>
      <c r="F613" s="22"/>
      <c r="G613" s="23"/>
      <c r="H613" s="23"/>
      <c r="I613" s="71"/>
      <c r="J613" s="71"/>
      <c r="K613" s="29"/>
      <c r="L613" s="29"/>
      <c r="M613" s="47"/>
      <c r="N613" s="47"/>
      <c r="O613" s="47"/>
    </row>
    <row r="614" spans="1:15">
      <c r="A614" s="22"/>
      <c r="B614" s="22"/>
      <c r="C614" s="22"/>
      <c r="D614" s="22"/>
      <c r="E614" s="22"/>
      <c r="F614" s="22"/>
      <c r="G614" s="23"/>
      <c r="H614" s="23"/>
      <c r="I614" s="71"/>
      <c r="J614" s="71"/>
      <c r="K614" s="29"/>
      <c r="L614" s="29"/>
      <c r="M614" s="47"/>
      <c r="N614" s="47"/>
      <c r="O614" s="47"/>
    </row>
    <row r="615" spans="1:15">
      <c r="A615" s="22"/>
      <c r="B615" s="22"/>
      <c r="C615" s="22"/>
      <c r="D615" s="22"/>
      <c r="E615" s="22"/>
      <c r="F615" s="22"/>
      <c r="G615" s="23"/>
      <c r="H615" s="23"/>
      <c r="I615" s="71"/>
      <c r="J615" s="71"/>
      <c r="K615" s="29"/>
      <c r="L615" s="29"/>
      <c r="M615" s="47"/>
      <c r="N615" s="47"/>
      <c r="O615" s="47"/>
    </row>
    <row r="616" spans="1:15">
      <c r="A616" s="22"/>
      <c r="B616" s="22"/>
      <c r="C616" s="22"/>
      <c r="D616" s="22"/>
      <c r="E616" s="22"/>
      <c r="F616" s="22"/>
      <c r="G616" s="23"/>
      <c r="H616" s="23"/>
      <c r="I616" s="71"/>
      <c r="J616" s="71"/>
      <c r="K616" s="29"/>
      <c r="L616" s="29"/>
      <c r="M616" s="47"/>
      <c r="N616" s="47"/>
      <c r="O616" s="47"/>
    </row>
    <row r="617" spans="1:15">
      <c r="A617" s="22"/>
      <c r="B617" s="22"/>
      <c r="C617" s="22"/>
      <c r="D617" s="22"/>
      <c r="E617" s="22"/>
      <c r="F617" s="22"/>
      <c r="G617" s="23"/>
      <c r="H617" s="23"/>
      <c r="I617" s="71"/>
      <c r="J617" s="71"/>
      <c r="K617" s="29"/>
      <c r="L617" s="29"/>
      <c r="M617" s="47"/>
      <c r="N617" s="47"/>
      <c r="O617" s="47"/>
    </row>
    <row r="618" spans="1:15">
      <c r="A618" s="22"/>
      <c r="B618" s="22"/>
      <c r="C618" s="22"/>
      <c r="D618" s="22"/>
      <c r="E618" s="22"/>
      <c r="F618" s="22"/>
      <c r="G618" s="23"/>
      <c r="H618" s="23"/>
      <c r="I618" s="71"/>
      <c r="J618" s="71"/>
      <c r="K618" s="29"/>
      <c r="L618" s="29"/>
      <c r="M618" s="47"/>
      <c r="N618" s="47"/>
      <c r="O618" s="47"/>
    </row>
    <row r="619" spans="1:15">
      <c r="A619" s="22"/>
      <c r="B619" s="22"/>
      <c r="C619" s="22"/>
      <c r="D619" s="22"/>
      <c r="E619" s="22"/>
      <c r="F619" s="22"/>
      <c r="G619" s="23"/>
      <c r="H619" s="23"/>
      <c r="I619" s="71"/>
      <c r="J619" s="71"/>
      <c r="K619" s="29"/>
      <c r="L619" s="29"/>
      <c r="M619" s="47"/>
      <c r="N619" s="47"/>
      <c r="O619" s="47"/>
    </row>
    <row r="620" spans="1:15">
      <c r="A620" s="22"/>
      <c r="B620" s="22"/>
      <c r="C620" s="22"/>
      <c r="D620" s="22"/>
      <c r="E620" s="22"/>
      <c r="F620" s="22"/>
      <c r="G620" s="23"/>
      <c r="H620" s="23"/>
      <c r="I620" s="71"/>
      <c r="J620" s="71"/>
      <c r="K620" s="29"/>
      <c r="L620" s="29"/>
      <c r="M620" s="47"/>
      <c r="N620" s="47"/>
      <c r="O620" s="47"/>
    </row>
    <row r="621" spans="1:15">
      <c r="A621" s="22"/>
      <c r="B621" s="22"/>
      <c r="C621" s="22"/>
      <c r="D621" s="22"/>
      <c r="E621" s="22"/>
      <c r="F621" s="22"/>
      <c r="G621" s="23"/>
      <c r="H621" s="23"/>
      <c r="I621" s="71"/>
      <c r="J621" s="71"/>
      <c r="K621" s="29"/>
      <c r="L621" s="29"/>
      <c r="M621" s="47"/>
      <c r="N621" s="47"/>
      <c r="O621" s="47"/>
    </row>
    <row r="622" spans="1:15">
      <c r="A622" s="22"/>
      <c r="B622" s="22"/>
      <c r="C622" s="22"/>
      <c r="D622" s="22"/>
      <c r="E622" s="22"/>
      <c r="F622" s="22"/>
      <c r="G622" s="23"/>
      <c r="H622" s="23"/>
      <c r="I622" s="71"/>
      <c r="J622" s="71"/>
      <c r="K622" s="29"/>
      <c r="L622" s="29"/>
      <c r="M622" s="47"/>
      <c r="N622" s="47"/>
      <c r="O622" s="47"/>
    </row>
    <row r="623" spans="1:15">
      <c r="A623" s="22"/>
      <c r="B623" s="22"/>
      <c r="C623" s="22"/>
      <c r="D623" s="22"/>
      <c r="E623" s="22"/>
      <c r="F623" s="22"/>
      <c r="G623" s="23"/>
      <c r="H623" s="23"/>
      <c r="I623" s="71"/>
      <c r="J623" s="71"/>
      <c r="K623" s="29"/>
      <c r="L623" s="29"/>
      <c r="M623" s="47"/>
      <c r="N623" s="47"/>
      <c r="O623" s="47"/>
    </row>
    <row r="624" spans="1:15">
      <c r="A624" s="22"/>
      <c r="B624" s="22"/>
      <c r="C624" s="22"/>
      <c r="D624" s="22"/>
      <c r="E624" s="22"/>
      <c r="F624" s="22"/>
      <c r="G624" s="23"/>
      <c r="H624" s="23"/>
      <c r="I624" s="71"/>
      <c r="J624" s="71"/>
      <c r="K624" s="29"/>
      <c r="L624" s="29"/>
      <c r="M624" s="47"/>
      <c r="N624" s="47"/>
      <c r="O624" s="47"/>
    </row>
    <row r="625" spans="1:15">
      <c r="A625" s="22"/>
      <c r="B625" s="22"/>
      <c r="C625" s="22"/>
      <c r="D625" s="22"/>
      <c r="E625" s="22"/>
      <c r="F625" s="22"/>
      <c r="G625" s="23"/>
      <c r="H625" s="23"/>
      <c r="I625" s="71"/>
      <c r="J625" s="71"/>
      <c r="K625" s="29"/>
      <c r="L625" s="29"/>
      <c r="M625" s="47"/>
      <c r="N625" s="47"/>
      <c r="O625" s="47"/>
    </row>
    <row r="626" spans="1:15">
      <c r="A626" s="22"/>
      <c r="B626" s="22"/>
      <c r="C626" s="22"/>
      <c r="D626" s="22"/>
      <c r="E626" s="22"/>
      <c r="F626" s="22"/>
      <c r="G626" s="23"/>
      <c r="H626" s="23"/>
      <c r="I626" s="71"/>
      <c r="J626" s="71"/>
      <c r="K626" s="29"/>
      <c r="L626" s="29"/>
      <c r="M626" s="47"/>
      <c r="N626" s="47"/>
      <c r="O626" s="47"/>
    </row>
    <row r="627" spans="1:15">
      <c r="A627" s="22"/>
      <c r="B627" s="22"/>
      <c r="C627" s="22"/>
      <c r="D627" s="22"/>
      <c r="E627" s="22"/>
      <c r="F627" s="22"/>
      <c r="G627" s="23"/>
      <c r="H627" s="23"/>
      <c r="I627" s="71"/>
      <c r="J627" s="71"/>
      <c r="K627" s="29"/>
      <c r="L627" s="29"/>
      <c r="M627" s="47"/>
      <c r="N627" s="47"/>
      <c r="O627" s="47"/>
    </row>
    <row r="628" spans="1:15">
      <c r="A628" s="22"/>
      <c r="B628" s="22"/>
      <c r="C628" s="22"/>
      <c r="D628" s="22"/>
      <c r="E628" s="22"/>
      <c r="F628" s="22"/>
      <c r="G628" s="23"/>
      <c r="H628" s="23"/>
      <c r="I628" s="71"/>
      <c r="J628" s="71"/>
      <c r="K628" s="29"/>
      <c r="L628" s="29"/>
      <c r="M628" s="47"/>
      <c r="N628" s="47"/>
      <c r="O628" s="47"/>
    </row>
    <row r="629" spans="1:15">
      <c r="A629" s="22"/>
      <c r="B629" s="22"/>
      <c r="C629" s="22"/>
      <c r="D629" s="22"/>
      <c r="E629" s="22"/>
      <c r="F629" s="22"/>
      <c r="G629" s="23"/>
      <c r="H629" s="23"/>
      <c r="I629" s="71"/>
      <c r="J629" s="71"/>
      <c r="K629" s="29"/>
      <c r="L629" s="29"/>
      <c r="M629" s="47"/>
      <c r="N629" s="47"/>
      <c r="O629" s="47"/>
    </row>
    <row r="630" spans="1:15">
      <c r="A630" s="22"/>
      <c r="B630" s="22"/>
      <c r="C630" s="22"/>
      <c r="D630" s="22"/>
      <c r="E630" s="22"/>
      <c r="F630" s="22"/>
      <c r="G630" s="23"/>
      <c r="H630" s="23"/>
      <c r="I630" s="71"/>
      <c r="J630" s="71"/>
      <c r="K630" s="29"/>
      <c r="L630" s="29"/>
      <c r="M630" s="47"/>
      <c r="N630" s="47"/>
      <c r="O630" s="47"/>
    </row>
    <row r="631" spans="1:15">
      <c r="A631" s="22"/>
      <c r="B631" s="22"/>
      <c r="C631" s="22"/>
      <c r="D631" s="22"/>
      <c r="E631" s="22"/>
      <c r="F631" s="22"/>
      <c r="G631" s="23"/>
      <c r="H631" s="23"/>
      <c r="I631" s="71"/>
      <c r="J631" s="71"/>
      <c r="K631" s="29"/>
      <c r="L631" s="29"/>
      <c r="M631" s="47"/>
      <c r="N631" s="47"/>
      <c r="O631" s="47"/>
    </row>
    <row r="632" spans="1:15">
      <c r="A632" s="22"/>
      <c r="B632" s="22"/>
      <c r="C632" s="22"/>
      <c r="D632" s="22"/>
      <c r="E632" s="22"/>
      <c r="F632" s="22"/>
      <c r="G632" s="23"/>
      <c r="H632" s="23"/>
      <c r="I632" s="71"/>
      <c r="J632" s="71"/>
      <c r="K632" s="29"/>
      <c r="L632" s="29"/>
      <c r="M632" s="47"/>
      <c r="N632" s="47"/>
      <c r="O632" s="47"/>
    </row>
    <row r="633" spans="1:15">
      <c r="A633" s="22"/>
      <c r="B633" s="22"/>
      <c r="C633" s="22"/>
      <c r="D633" s="22"/>
      <c r="E633" s="22"/>
      <c r="F633" s="22"/>
      <c r="G633" s="23"/>
      <c r="H633" s="23"/>
      <c r="I633" s="71"/>
      <c r="J633" s="71"/>
      <c r="K633" s="29"/>
      <c r="L633" s="29"/>
      <c r="M633" s="47"/>
      <c r="N633" s="47"/>
      <c r="O633" s="47"/>
    </row>
    <row r="634" spans="1:15">
      <c r="A634" s="22"/>
      <c r="B634" s="22"/>
      <c r="C634" s="22"/>
      <c r="D634" s="22"/>
      <c r="E634" s="22"/>
      <c r="F634" s="22"/>
      <c r="G634" s="23"/>
      <c r="H634" s="23"/>
      <c r="I634" s="71"/>
      <c r="J634" s="71"/>
      <c r="K634" s="29"/>
      <c r="L634" s="29"/>
      <c r="M634" s="47"/>
      <c r="N634" s="47"/>
      <c r="O634" s="47"/>
    </row>
    <row r="635" spans="1:15">
      <c r="A635" s="22"/>
      <c r="B635" s="22"/>
      <c r="C635" s="22"/>
      <c r="D635" s="22"/>
      <c r="E635" s="22"/>
      <c r="F635" s="22"/>
      <c r="G635" s="23"/>
      <c r="H635" s="23"/>
      <c r="I635" s="71"/>
      <c r="J635" s="71"/>
      <c r="K635" s="29"/>
      <c r="L635" s="29"/>
      <c r="M635" s="47"/>
      <c r="N635" s="47"/>
      <c r="O635" s="47"/>
    </row>
    <row r="636" spans="1:15">
      <c r="A636" s="22"/>
      <c r="B636" s="22"/>
      <c r="C636" s="22"/>
      <c r="D636" s="22"/>
      <c r="E636" s="22"/>
      <c r="F636" s="22"/>
      <c r="G636" s="23"/>
      <c r="H636" s="23"/>
      <c r="I636" s="71"/>
      <c r="J636" s="71"/>
      <c r="K636" s="29"/>
      <c r="L636" s="29"/>
      <c r="M636" s="47"/>
      <c r="N636" s="47"/>
      <c r="O636" s="47"/>
    </row>
    <row r="637" spans="1:15">
      <c r="A637" s="22"/>
      <c r="B637" s="22"/>
      <c r="C637" s="22"/>
      <c r="D637" s="22"/>
      <c r="E637" s="22"/>
      <c r="F637" s="22"/>
      <c r="G637" s="23"/>
      <c r="H637" s="23"/>
      <c r="I637" s="71"/>
      <c r="J637" s="71"/>
      <c r="K637" s="29"/>
      <c r="L637" s="29"/>
      <c r="M637" s="47"/>
      <c r="N637" s="47"/>
      <c r="O637" s="47"/>
    </row>
    <row r="638" spans="1:15">
      <c r="A638" s="22"/>
      <c r="B638" s="22"/>
      <c r="C638" s="22"/>
      <c r="D638" s="22"/>
      <c r="E638" s="22"/>
      <c r="F638" s="22"/>
      <c r="G638" s="23"/>
      <c r="H638" s="23"/>
      <c r="I638" s="71"/>
      <c r="J638" s="71"/>
      <c r="K638" s="29"/>
      <c r="L638" s="29"/>
      <c r="M638" s="47"/>
      <c r="N638" s="47"/>
      <c r="O638" s="47"/>
    </row>
    <row r="639" spans="1:15">
      <c r="A639" s="22"/>
      <c r="B639" s="22"/>
      <c r="C639" s="22"/>
      <c r="D639" s="22"/>
      <c r="E639" s="22"/>
      <c r="F639" s="22"/>
      <c r="G639" s="23"/>
      <c r="H639" s="23"/>
      <c r="I639" s="71"/>
      <c r="J639" s="71"/>
      <c r="K639" s="29"/>
      <c r="L639" s="29"/>
      <c r="M639" s="47"/>
      <c r="N639" s="47"/>
      <c r="O639" s="47"/>
    </row>
    <row r="640" spans="1:15">
      <c r="A640" s="22"/>
      <c r="B640" s="22"/>
      <c r="C640" s="22"/>
      <c r="D640" s="22"/>
      <c r="E640" s="22"/>
      <c r="F640" s="22"/>
      <c r="G640" s="23"/>
      <c r="H640" s="23"/>
      <c r="I640" s="71"/>
      <c r="J640" s="71"/>
      <c r="K640" s="29"/>
      <c r="L640" s="29"/>
      <c r="M640" s="47"/>
      <c r="N640" s="47"/>
      <c r="O640" s="47"/>
    </row>
    <row r="641" spans="1:15">
      <c r="A641" s="22"/>
      <c r="B641" s="22"/>
      <c r="C641" s="22"/>
      <c r="D641" s="22"/>
      <c r="E641" s="22"/>
      <c r="F641" s="22"/>
      <c r="G641" s="23"/>
      <c r="H641" s="23"/>
      <c r="I641" s="71"/>
      <c r="J641" s="71"/>
      <c r="K641" s="29"/>
      <c r="L641" s="29"/>
      <c r="M641" s="47"/>
      <c r="N641" s="47"/>
      <c r="O641" s="47"/>
    </row>
    <row r="642" spans="1:15">
      <c r="A642" s="22"/>
      <c r="B642" s="22"/>
      <c r="C642" s="22"/>
      <c r="D642" s="22"/>
      <c r="E642" s="22"/>
      <c r="F642" s="22"/>
      <c r="G642" s="23"/>
      <c r="H642" s="23"/>
      <c r="I642" s="71"/>
      <c r="J642" s="71"/>
      <c r="K642" s="29"/>
      <c r="L642" s="29"/>
      <c r="M642" s="47"/>
      <c r="N642" s="47"/>
      <c r="O642" s="47"/>
    </row>
    <row r="643" spans="1:15">
      <c r="A643" s="22"/>
      <c r="B643" s="22"/>
      <c r="C643" s="22"/>
      <c r="D643" s="22"/>
      <c r="E643" s="22"/>
      <c r="F643" s="22"/>
      <c r="G643" s="23"/>
      <c r="H643" s="23"/>
      <c r="I643" s="71"/>
      <c r="J643" s="71"/>
      <c r="K643" s="29"/>
      <c r="L643" s="29"/>
      <c r="M643" s="47"/>
      <c r="N643" s="47"/>
      <c r="O643" s="47"/>
    </row>
    <row r="644" spans="1:15">
      <c r="A644" s="22"/>
      <c r="B644" s="22"/>
      <c r="C644" s="22"/>
      <c r="D644" s="22"/>
      <c r="E644" s="22"/>
      <c r="F644" s="22"/>
      <c r="G644" s="23"/>
      <c r="H644" s="23"/>
      <c r="I644" s="71"/>
      <c r="J644" s="71"/>
      <c r="K644" s="29"/>
      <c r="L644" s="29"/>
      <c r="M644" s="47"/>
      <c r="N644" s="47"/>
      <c r="O644" s="47"/>
    </row>
    <row r="645" spans="1:15">
      <c r="A645" s="22"/>
      <c r="B645" s="22"/>
      <c r="C645" s="22"/>
      <c r="D645" s="22"/>
      <c r="E645" s="22"/>
      <c r="F645" s="22"/>
      <c r="G645" s="23"/>
      <c r="H645" s="23"/>
      <c r="I645" s="71"/>
      <c r="J645" s="71"/>
      <c r="K645" s="29"/>
      <c r="L645" s="29"/>
      <c r="M645" s="47"/>
      <c r="N645" s="47"/>
      <c r="O645" s="47"/>
    </row>
    <row r="646" spans="1:15">
      <c r="A646" s="22"/>
      <c r="B646" s="22"/>
      <c r="C646" s="22"/>
      <c r="D646" s="22"/>
      <c r="E646" s="22"/>
      <c r="F646" s="22"/>
      <c r="G646" s="23"/>
      <c r="H646" s="23"/>
      <c r="I646" s="71"/>
      <c r="J646" s="71"/>
      <c r="K646" s="29"/>
      <c r="L646" s="29"/>
      <c r="M646" s="47"/>
      <c r="N646" s="47"/>
      <c r="O646" s="47"/>
    </row>
    <row r="647" spans="1:15">
      <c r="A647" s="22"/>
      <c r="B647" s="22"/>
      <c r="C647" s="22"/>
      <c r="D647" s="22"/>
      <c r="E647" s="22"/>
      <c r="F647" s="22"/>
      <c r="G647" s="23"/>
      <c r="H647" s="23"/>
      <c r="I647" s="71"/>
      <c r="J647" s="71"/>
      <c r="K647" s="29"/>
      <c r="L647" s="29"/>
      <c r="M647" s="47"/>
      <c r="N647" s="47"/>
      <c r="O647" s="47"/>
    </row>
    <row r="648" spans="1:15">
      <c r="A648" s="22"/>
      <c r="B648" s="22"/>
      <c r="C648" s="22"/>
      <c r="D648" s="22"/>
      <c r="E648" s="22"/>
      <c r="F648" s="22"/>
      <c r="G648" s="23"/>
      <c r="H648" s="23"/>
      <c r="I648" s="71"/>
      <c r="J648" s="71"/>
      <c r="K648" s="29"/>
      <c r="L648" s="29"/>
      <c r="M648" s="47"/>
      <c r="N648" s="47"/>
      <c r="O648" s="47"/>
    </row>
    <row r="649" spans="1:15">
      <c r="A649" s="22"/>
      <c r="B649" s="22"/>
      <c r="C649" s="22"/>
      <c r="D649" s="22"/>
      <c r="E649" s="22"/>
      <c r="F649" s="22"/>
      <c r="G649" s="23"/>
      <c r="H649" s="23"/>
      <c r="I649" s="71"/>
      <c r="J649" s="71"/>
      <c r="K649" s="29"/>
      <c r="L649" s="29"/>
      <c r="M649" s="47"/>
      <c r="N649" s="47"/>
      <c r="O649" s="47"/>
    </row>
    <row r="650" spans="1:15">
      <c r="A650" s="22"/>
      <c r="B650" s="22"/>
      <c r="C650" s="22"/>
      <c r="D650" s="22"/>
      <c r="E650" s="22"/>
      <c r="F650" s="22"/>
      <c r="G650" s="23"/>
      <c r="H650" s="23"/>
      <c r="I650" s="71"/>
      <c r="J650" s="71"/>
      <c r="K650" s="29"/>
      <c r="L650" s="29"/>
      <c r="M650" s="47"/>
      <c r="N650" s="47"/>
      <c r="O650" s="47"/>
    </row>
    <row r="651" spans="1:15">
      <c r="A651" s="22"/>
      <c r="B651" s="22"/>
      <c r="C651" s="22"/>
      <c r="D651" s="22"/>
      <c r="E651" s="22"/>
      <c r="F651" s="22"/>
      <c r="G651" s="23"/>
      <c r="H651" s="23"/>
      <c r="I651" s="71"/>
      <c r="J651" s="71"/>
      <c r="K651" s="29"/>
      <c r="L651" s="29"/>
      <c r="M651" s="47"/>
      <c r="N651" s="47"/>
      <c r="O651" s="47"/>
    </row>
    <row r="652" spans="1:15">
      <c r="A652" s="22"/>
      <c r="B652" s="22"/>
      <c r="C652" s="22"/>
      <c r="D652" s="22"/>
      <c r="E652" s="22"/>
      <c r="F652" s="22"/>
      <c r="G652" s="23"/>
      <c r="H652" s="23"/>
      <c r="I652" s="71"/>
      <c r="J652" s="71"/>
      <c r="K652" s="29"/>
      <c r="L652" s="29"/>
      <c r="M652" s="47"/>
      <c r="N652" s="47"/>
      <c r="O652" s="47"/>
    </row>
    <row r="653" spans="1:15">
      <c r="A653" s="22"/>
      <c r="B653" s="22"/>
      <c r="C653" s="22"/>
      <c r="D653" s="22"/>
      <c r="E653" s="22"/>
      <c r="F653" s="22"/>
      <c r="G653" s="23"/>
      <c r="H653" s="23"/>
      <c r="I653" s="71"/>
      <c r="J653" s="71"/>
      <c r="K653" s="29"/>
      <c r="L653" s="29"/>
      <c r="M653" s="47"/>
      <c r="N653" s="47"/>
      <c r="O653" s="47"/>
    </row>
    <row r="654" spans="1:15">
      <c r="A654" s="22"/>
      <c r="B654" s="22"/>
      <c r="C654" s="22"/>
      <c r="D654" s="22"/>
      <c r="E654" s="22"/>
      <c r="F654" s="22"/>
      <c r="G654" s="23"/>
      <c r="H654" s="23"/>
      <c r="I654" s="71"/>
      <c r="J654" s="71"/>
      <c r="K654" s="29"/>
      <c r="L654" s="29"/>
      <c r="M654" s="47"/>
      <c r="N654" s="47"/>
      <c r="O654" s="47"/>
    </row>
    <row r="655" spans="1:15">
      <c r="A655" s="22"/>
      <c r="B655" s="22"/>
      <c r="C655" s="22"/>
      <c r="D655" s="22"/>
      <c r="E655" s="22"/>
      <c r="F655" s="22"/>
      <c r="G655" s="23"/>
      <c r="H655" s="23"/>
      <c r="I655" s="71"/>
      <c r="J655" s="71"/>
      <c r="K655" s="29"/>
      <c r="L655" s="29"/>
      <c r="M655" s="47"/>
      <c r="N655" s="47"/>
      <c r="O655" s="47"/>
    </row>
    <row r="656" spans="1:15">
      <c r="A656" s="22"/>
      <c r="B656" s="22"/>
      <c r="C656" s="22"/>
      <c r="D656" s="22"/>
      <c r="E656" s="22"/>
      <c r="F656" s="22"/>
      <c r="G656" s="23"/>
      <c r="H656" s="23"/>
      <c r="I656" s="71"/>
      <c r="J656" s="71"/>
      <c r="K656" s="29"/>
      <c r="L656" s="29"/>
      <c r="M656" s="47"/>
      <c r="N656" s="47"/>
      <c r="O656" s="47"/>
    </row>
    <row r="657" spans="1:15">
      <c r="A657" s="22"/>
      <c r="B657" s="22"/>
      <c r="C657" s="22"/>
      <c r="D657" s="22"/>
      <c r="E657" s="22"/>
      <c r="F657" s="22"/>
      <c r="G657" s="23"/>
      <c r="H657" s="23"/>
      <c r="I657" s="71"/>
      <c r="J657" s="71"/>
      <c r="K657" s="29"/>
      <c r="L657" s="29"/>
      <c r="M657" s="47"/>
      <c r="N657" s="47"/>
      <c r="O657" s="47"/>
    </row>
    <row r="658" spans="1:15">
      <c r="A658" s="22"/>
      <c r="B658" s="22"/>
      <c r="C658" s="22"/>
      <c r="D658" s="22"/>
      <c r="E658" s="22"/>
      <c r="F658" s="22"/>
      <c r="G658" s="23"/>
      <c r="H658" s="23"/>
      <c r="I658" s="71"/>
      <c r="J658" s="71"/>
      <c r="K658" s="29"/>
      <c r="L658" s="29"/>
      <c r="M658" s="47"/>
      <c r="N658" s="47"/>
      <c r="O658" s="47"/>
    </row>
    <row r="659" spans="1:15">
      <c r="A659" s="22"/>
      <c r="B659" s="22"/>
      <c r="C659" s="22"/>
      <c r="D659" s="22"/>
      <c r="E659" s="22"/>
      <c r="F659" s="22"/>
      <c r="G659" s="23"/>
      <c r="H659" s="23"/>
      <c r="I659" s="71"/>
      <c r="J659" s="71"/>
      <c r="K659" s="29"/>
      <c r="L659" s="29"/>
      <c r="M659" s="47"/>
      <c r="N659" s="47"/>
      <c r="O659" s="47"/>
    </row>
    <row r="660" spans="1:15">
      <c r="A660" s="22"/>
      <c r="B660" s="22"/>
      <c r="C660" s="22"/>
      <c r="D660" s="22"/>
      <c r="E660" s="22"/>
      <c r="F660" s="22"/>
      <c r="G660" s="23"/>
      <c r="H660" s="23"/>
      <c r="I660" s="71"/>
      <c r="J660" s="71"/>
      <c r="K660" s="29"/>
      <c r="L660" s="29"/>
      <c r="M660" s="47"/>
      <c r="N660" s="47"/>
      <c r="O660" s="47"/>
    </row>
    <row r="661" spans="1:15">
      <c r="A661" s="22"/>
      <c r="B661" s="22"/>
      <c r="C661" s="22"/>
      <c r="D661" s="22"/>
      <c r="E661" s="22"/>
      <c r="F661" s="22"/>
      <c r="G661" s="23"/>
      <c r="H661" s="23"/>
      <c r="I661" s="71"/>
      <c r="J661" s="71"/>
      <c r="K661" s="29"/>
      <c r="L661" s="29"/>
      <c r="M661" s="47"/>
      <c r="N661" s="47"/>
      <c r="O661" s="47"/>
    </row>
    <row r="662" spans="1:15">
      <c r="A662" s="22"/>
      <c r="B662" s="22"/>
      <c r="C662" s="22"/>
      <c r="D662" s="22"/>
      <c r="E662" s="22"/>
      <c r="F662" s="22"/>
      <c r="G662" s="23"/>
      <c r="H662" s="23"/>
      <c r="I662" s="71"/>
      <c r="J662" s="71"/>
      <c r="K662" s="29"/>
      <c r="L662" s="29"/>
      <c r="M662" s="47"/>
      <c r="N662" s="47"/>
      <c r="O662" s="47"/>
    </row>
    <row r="663" spans="1:15">
      <c r="A663" s="22"/>
      <c r="B663" s="22"/>
      <c r="C663" s="22"/>
      <c r="D663" s="22"/>
      <c r="E663" s="22"/>
      <c r="F663" s="22"/>
      <c r="G663" s="23"/>
      <c r="H663" s="23"/>
      <c r="I663" s="71"/>
      <c r="J663" s="71"/>
      <c r="K663" s="29"/>
      <c r="L663" s="29"/>
      <c r="M663" s="47"/>
      <c r="N663" s="47"/>
      <c r="O663" s="47"/>
    </row>
    <row r="664" spans="1:15">
      <c r="A664" s="22"/>
      <c r="B664" s="22"/>
      <c r="C664" s="22"/>
      <c r="D664" s="22"/>
      <c r="E664" s="22"/>
      <c r="F664" s="22"/>
      <c r="G664" s="23"/>
      <c r="H664" s="23"/>
      <c r="I664" s="71"/>
      <c r="J664" s="71"/>
      <c r="K664" s="29"/>
      <c r="L664" s="29"/>
      <c r="M664" s="47"/>
      <c r="N664" s="47"/>
      <c r="O664" s="47"/>
    </row>
    <row r="665" spans="1:15">
      <c r="A665" s="22"/>
      <c r="B665" s="22"/>
      <c r="C665" s="22"/>
      <c r="D665" s="22"/>
      <c r="E665" s="22"/>
      <c r="F665" s="22"/>
      <c r="G665" s="23"/>
      <c r="H665" s="23"/>
      <c r="I665" s="71"/>
      <c r="J665" s="71"/>
      <c r="K665" s="29"/>
      <c r="L665" s="29"/>
      <c r="M665" s="47"/>
      <c r="N665" s="47"/>
      <c r="O665" s="47"/>
    </row>
    <row r="666" spans="1:15">
      <c r="A666" s="22"/>
      <c r="B666" s="22"/>
      <c r="C666" s="22"/>
      <c r="D666" s="22"/>
      <c r="E666" s="22"/>
      <c r="F666" s="22"/>
      <c r="G666" s="23"/>
      <c r="H666" s="23"/>
      <c r="I666" s="71"/>
      <c r="J666" s="71"/>
      <c r="K666" s="29"/>
      <c r="L666" s="29"/>
      <c r="M666" s="47"/>
      <c r="N666" s="47"/>
      <c r="O666" s="47"/>
    </row>
    <row r="667" spans="1:15">
      <c r="A667" s="22"/>
      <c r="B667" s="22"/>
      <c r="C667" s="22"/>
      <c r="D667" s="22"/>
      <c r="E667" s="22"/>
      <c r="F667" s="22"/>
      <c r="G667" s="23"/>
      <c r="H667" s="23"/>
      <c r="I667" s="71"/>
      <c r="J667" s="71"/>
      <c r="K667" s="29"/>
      <c r="L667" s="29"/>
      <c r="M667" s="47"/>
      <c r="N667" s="47"/>
      <c r="O667" s="47"/>
    </row>
    <row r="668" spans="1:15">
      <c r="A668" s="22"/>
      <c r="B668" s="22"/>
      <c r="C668" s="22"/>
      <c r="D668" s="22"/>
      <c r="E668" s="22"/>
      <c r="F668" s="22"/>
      <c r="G668" s="23"/>
      <c r="H668" s="23"/>
      <c r="I668" s="71"/>
      <c r="J668" s="71"/>
      <c r="K668" s="29"/>
      <c r="L668" s="29"/>
      <c r="M668" s="47"/>
      <c r="N668" s="47"/>
      <c r="O668" s="47"/>
    </row>
    <row r="669" spans="1:15">
      <c r="A669" s="22"/>
      <c r="B669" s="22"/>
      <c r="C669" s="22"/>
      <c r="D669" s="22"/>
      <c r="E669" s="22"/>
      <c r="F669" s="22"/>
      <c r="G669" s="23"/>
      <c r="H669" s="23"/>
      <c r="I669" s="71"/>
      <c r="J669" s="71"/>
      <c r="K669" s="29"/>
      <c r="L669" s="29"/>
      <c r="M669" s="47"/>
      <c r="N669" s="47"/>
      <c r="O669" s="47"/>
    </row>
    <row r="670" spans="1:15">
      <c r="A670" s="22"/>
      <c r="B670" s="22"/>
      <c r="C670" s="22"/>
      <c r="D670" s="22"/>
      <c r="E670" s="22"/>
      <c r="F670" s="22"/>
      <c r="G670" s="23"/>
      <c r="H670" s="23"/>
      <c r="I670" s="71"/>
      <c r="J670" s="71"/>
      <c r="K670" s="29"/>
      <c r="L670" s="29"/>
      <c r="M670" s="47"/>
      <c r="N670" s="47"/>
      <c r="O670" s="47"/>
    </row>
    <row r="671" spans="1:15">
      <c r="A671" s="22"/>
      <c r="B671" s="22"/>
      <c r="C671" s="22"/>
      <c r="D671" s="22"/>
      <c r="E671" s="22"/>
      <c r="F671" s="22"/>
      <c r="G671" s="23"/>
      <c r="H671" s="23"/>
      <c r="I671" s="71"/>
      <c r="J671" s="71"/>
      <c r="K671" s="29"/>
      <c r="L671" s="29"/>
      <c r="M671" s="47"/>
      <c r="N671" s="47"/>
      <c r="O671" s="47"/>
    </row>
    <row r="672" spans="1:15">
      <c r="A672" s="22"/>
      <c r="B672" s="22"/>
      <c r="C672" s="22"/>
      <c r="D672" s="22"/>
      <c r="E672" s="22"/>
      <c r="F672" s="22"/>
      <c r="G672" s="23"/>
      <c r="H672" s="23"/>
      <c r="I672" s="71"/>
      <c r="J672" s="71"/>
      <c r="K672" s="29"/>
      <c r="L672" s="29"/>
      <c r="M672" s="47"/>
      <c r="N672" s="47"/>
      <c r="O672" s="47"/>
    </row>
    <row r="673" spans="1:15">
      <c r="A673" s="22"/>
      <c r="B673" s="22"/>
      <c r="C673" s="22"/>
      <c r="D673" s="22"/>
      <c r="E673" s="22"/>
      <c r="F673" s="22"/>
      <c r="G673" s="23"/>
      <c r="H673" s="23"/>
      <c r="I673" s="71"/>
      <c r="J673" s="71"/>
      <c r="K673" s="29"/>
      <c r="L673" s="29"/>
      <c r="M673" s="47"/>
      <c r="N673" s="47"/>
      <c r="O673" s="47"/>
    </row>
    <row r="674" spans="1:15">
      <c r="A674" s="22"/>
      <c r="B674" s="22"/>
      <c r="C674" s="22"/>
      <c r="D674" s="22"/>
      <c r="E674" s="22"/>
      <c r="F674" s="22"/>
      <c r="G674" s="23"/>
      <c r="H674" s="23"/>
      <c r="I674" s="71"/>
      <c r="J674" s="71"/>
      <c r="K674" s="29"/>
      <c r="L674" s="29"/>
      <c r="M674" s="47"/>
      <c r="N674" s="47"/>
      <c r="O674" s="47"/>
    </row>
    <row r="675" spans="1:15">
      <c r="A675" s="22"/>
      <c r="B675" s="22"/>
      <c r="C675" s="22"/>
      <c r="D675" s="22"/>
      <c r="E675" s="22"/>
      <c r="F675" s="22"/>
      <c r="G675" s="23"/>
      <c r="H675" s="23"/>
      <c r="I675" s="71"/>
      <c r="J675" s="71"/>
      <c r="K675" s="29"/>
      <c r="L675" s="29"/>
      <c r="M675" s="47"/>
      <c r="N675" s="47"/>
      <c r="O675" s="47"/>
    </row>
    <row r="676" spans="1:15">
      <c r="A676" s="22"/>
      <c r="B676" s="22"/>
      <c r="C676" s="22"/>
      <c r="D676" s="22"/>
      <c r="E676" s="22"/>
      <c r="F676" s="22"/>
      <c r="G676" s="23"/>
      <c r="H676" s="23"/>
      <c r="I676" s="71"/>
      <c r="J676" s="71"/>
      <c r="K676" s="29"/>
      <c r="L676" s="29"/>
      <c r="M676" s="47"/>
      <c r="N676" s="47"/>
      <c r="O676" s="47"/>
    </row>
    <row r="677" spans="1:15">
      <c r="A677" s="22"/>
      <c r="B677" s="22"/>
      <c r="C677" s="22"/>
      <c r="D677" s="22"/>
      <c r="E677" s="22"/>
      <c r="F677" s="22"/>
      <c r="G677" s="23"/>
      <c r="H677" s="23"/>
      <c r="I677" s="71"/>
      <c r="J677" s="71"/>
      <c r="K677" s="29"/>
      <c r="L677" s="29"/>
      <c r="M677" s="47"/>
      <c r="N677" s="47"/>
      <c r="O677" s="47"/>
    </row>
    <row r="678" spans="1:15">
      <c r="A678" s="22"/>
      <c r="B678" s="22"/>
      <c r="C678" s="22"/>
      <c r="D678" s="22"/>
      <c r="E678" s="22"/>
      <c r="F678" s="22"/>
      <c r="G678" s="23"/>
      <c r="H678" s="23"/>
      <c r="I678" s="71"/>
      <c r="J678" s="71"/>
      <c r="K678" s="29"/>
      <c r="L678" s="29"/>
      <c r="M678" s="47"/>
      <c r="N678" s="47"/>
      <c r="O678" s="47"/>
    </row>
    <row r="679" spans="1:15">
      <c r="A679" s="22"/>
      <c r="B679" s="22"/>
      <c r="C679" s="22"/>
      <c r="D679" s="22"/>
      <c r="E679" s="22"/>
      <c r="F679" s="22"/>
      <c r="G679" s="23"/>
      <c r="H679" s="23"/>
      <c r="I679" s="71"/>
      <c r="J679" s="71"/>
      <c r="K679" s="29"/>
      <c r="L679" s="29"/>
      <c r="M679" s="47"/>
      <c r="N679" s="47"/>
      <c r="O679" s="47"/>
    </row>
    <row r="680" spans="1:15">
      <c r="A680" s="22"/>
      <c r="B680" s="22"/>
      <c r="C680" s="22"/>
      <c r="D680" s="22"/>
      <c r="E680" s="22"/>
      <c r="F680" s="22"/>
      <c r="G680" s="23"/>
      <c r="H680" s="23"/>
      <c r="I680" s="71"/>
      <c r="J680" s="71"/>
      <c r="K680" s="29"/>
      <c r="L680" s="29"/>
      <c r="M680" s="47"/>
      <c r="N680" s="47"/>
      <c r="O680" s="47"/>
    </row>
    <row r="681" spans="1:15">
      <c r="A681" s="22"/>
      <c r="B681" s="22"/>
      <c r="C681" s="22"/>
      <c r="D681" s="22"/>
      <c r="E681" s="22"/>
      <c r="F681" s="22"/>
      <c r="G681" s="23"/>
      <c r="H681" s="23"/>
      <c r="I681" s="71"/>
      <c r="J681" s="71"/>
      <c r="K681" s="29"/>
      <c r="L681" s="29"/>
      <c r="M681" s="47"/>
      <c r="N681" s="47"/>
      <c r="O681" s="47"/>
    </row>
    <row r="682" spans="1:15">
      <c r="A682" s="22"/>
      <c r="B682" s="22"/>
      <c r="C682" s="22"/>
      <c r="D682" s="22"/>
      <c r="E682" s="22"/>
      <c r="F682" s="22"/>
      <c r="G682" s="23"/>
      <c r="H682" s="23"/>
      <c r="I682" s="71"/>
      <c r="J682" s="71"/>
      <c r="K682" s="29"/>
      <c r="L682" s="29"/>
      <c r="M682" s="47"/>
      <c r="N682" s="47"/>
      <c r="O682" s="47"/>
    </row>
    <row r="683" spans="1:15">
      <c r="A683" s="22"/>
      <c r="B683" s="22"/>
      <c r="C683" s="22"/>
      <c r="D683" s="22"/>
      <c r="E683" s="22"/>
      <c r="F683" s="22"/>
      <c r="G683" s="23"/>
      <c r="H683" s="23"/>
      <c r="I683" s="71"/>
      <c r="J683" s="71"/>
      <c r="K683" s="29"/>
      <c r="L683" s="29"/>
      <c r="M683" s="47"/>
      <c r="N683" s="47"/>
      <c r="O683" s="47"/>
    </row>
    <row r="684" spans="1:15">
      <c r="A684" s="22"/>
      <c r="B684" s="22"/>
      <c r="C684" s="22"/>
      <c r="D684" s="22"/>
      <c r="E684" s="22"/>
      <c r="F684" s="22"/>
      <c r="G684" s="23"/>
      <c r="H684" s="23"/>
      <c r="I684" s="71"/>
      <c r="J684" s="71"/>
      <c r="K684" s="29"/>
      <c r="L684" s="29"/>
      <c r="M684" s="47"/>
      <c r="N684" s="47"/>
      <c r="O684" s="47"/>
    </row>
    <row r="685" spans="1:15">
      <c r="A685" s="22"/>
      <c r="B685" s="22"/>
      <c r="C685" s="22"/>
      <c r="D685" s="22"/>
      <c r="E685" s="22"/>
      <c r="F685" s="22"/>
      <c r="G685" s="23"/>
      <c r="H685" s="23"/>
      <c r="I685" s="71"/>
      <c r="J685" s="71"/>
      <c r="K685" s="29"/>
      <c r="L685" s="29"/>
      <c r="M685" s="47"/>
      <c r="N685" s="47"/>
      <c r="O685" s="47"/>
    </row>
    <row r="686" spans="1:15">
      <c r="A686" s="22"/>
      <c r="B686" s="22"/>
      <c r="C686" s="22"/>
      <c r="D686" s="22"/>
      <c r="E686" s="22"/>
      <c r="F686" s="22"/>
      <c r="G686" s="23"/>
      <c r="H686" s="23"/>
      <c r="I686" s="71"/>
      <c r="J686" s="71"/>
      <c r="K686" s="29"/>
      <c r="L686" s="29"/>
      <c r="M686" s="47"/>
      <c r="N686" s="47"/>
      <c r="O686" s="47"/>
    </row>
    <row r="687" spans="1:15">
      <c r="A687" s="22"/>
      <c r="B687" s="22"/>
      <c r="C687" s="22"/>
      <c r="D687" s="22"/>
      <c r="E687" s="22"/>
      <c r="F687" s="22"/>
      <c r="G687" s="23"/>
      <c r="H687" s="23"/>
      <c r="I687" s="71"/>
      <c r="J687" s="71"/>
      <c r="K687" s="29"/>
      <c r="L687" s="29"/>
      <c r="M687" s="47"/>
      <c r="N687" s="47"/>
      <c r="O687" s="47"/>
    </row>
    <row r="688" spans="1:15">
      <c r="A688" s="22"/>
      <c r="B688" s="22"/>
      <c r="C688" s="22"/>
      <c r="D688" s="22"/>
      <c r="E688" s="22"/>
      <c r="F688" s="22"/>
      <c r="G688" s="23"/>
      <c r="H688" s="23"/>
      <c r="I688" s="71"/>
      <c r="J688" s="71"/>
      <c r="K688" s="29"/>
      <c r="L688" s="29"/>
      <c r="M688" s="47"/>
      <c r="N688" s="47"/>
      <c r="O688" s="47"/>
    </row>
    <row r="689" spans="1:15">
      <c r="A689" s="22"/>
      <c r="B689" s="22"/>
      <c r="C689" s="22"/>
      <c r="D689" s="22"/>
      <c r="E689" s="22"/>
      <c r="F689" s="22"/>
      <c r="G689" s="23"/>
      <c r="H689" s="23"/>
      <c r="I689" s="71"/>
      <c r="J689" s="71"/>
      <c r="K689" s="29"/>
      <c r="L689" s="29"/>
      <c r="M689" s="47"/>
      <c r="N689" s="47"/>
      <c r="O689" s="47"/>
    </row>
    <row r="690" spans="1:15">
      <c r="A690" s="22"/>
      <c r="B690" s="22"/>
      <c r="C690" s="22"/>
      <c r="D690" s="22"/>
      <c r="E690" s="22"/>
      <c r="F690" s="22"/>
      <c r="G690" s="23"/>
      <c r="H690" s="23"/>
      <c r="I690" s="71"/>
      <c r="J690" s="71"/>
      <c r="K690" s="29"/>
      <c r="L690" s="29"/>
      <c r="M690" s="47"/>
      <c r="N690" s="47"/>
      <c r="O690" s="47"/>
    </row>
    <row r="691" spans="1:15">
      <c r="A691" s="22"/>
      <c r="B691" s="22"/>
      <c r="C691" s="22"/>
      <c r="D691" s="22"/>
      <c r="E691" s="22"/>
      <c r="F691" s="22"/>
      <c r="G691" s="23"/>
      <c r="H691" s="23"/>
      <c r="I691" s="71"/>
      <c r="J691" s="71"/>
      <c r="K691" s="29"/>
      <c r="L691" s="29"/>
      <c r="M691" s="47"/>
      <c r="N691" s="47"/>
      <c r="O691" s="47"/>
    </row>
    <row r="692" spans="1:15">
      <c r="A692" s="22"/>
      <c r="B692" s="22"/>
      <c r="C692" s="22"/>
      <c r="D692" s="22"/>
      <c r="E692" s="22"/>
      <c r="F692" s="22"/>
      <c r="G692" s="23"/>
      <c r="H692" s="23"/>
      <c r="I692" s="71"/>
      <c r="J692" s="71"/>
      <c r="K692" s="29"/>
      <c r="L692" s="29"/>
      <c r="M692" s="47"/>
      <c r="N692" s="47"/>
      <c r="O692" s="47"/>
    </row>
    <row r="693" spans="1:15">
      <c r="A693" s="22"/>
      <c r="B693" s="22"/>
      <c r="C693" s="22"/>
      <c r="D693" s="22"/>
      <c r="E693" s="22"/>
      <c r="F693" s="22"/>
      <c r="G693" s="23"/>
      <c r="H693" s="23"/>
      <c r="I693" s="71"/>
      <c r="J693" s="71"/>
      <c r="K693" s="29"/>
      <c r="L693" s="29"/>
      <c r="M693" s="47"/>
      <c r="N693" s="47"/>
      <c r="O693" s="47"/>
    </row>
    <row r="694" spans="1:15">
      <c r="A694" s="22"/>
      <c r="B694" s="22"/>
      <c r="C694" s="22"/>
      <c r="D694" s="22"/>
      <c r="E694" s="22"/>
      <c r="F694" s="22"/>
      <c r="G694" s="23"/>
      <c r="H694" s="23"/>
      <c r="I694" s="71"/>
      <c r="J694" s="71"/>
      <c r="K694" s="29"/>
      <c r="L694" s="29"/>
      <c r="M694" s="47"/>
      <c r="N694" s="47"/>
      <c r="O694" s="47"/>
    </row>
    <row r="695" spans="1:15">
      <c r="A695" s="22"/>
      <c r="B695" s="22"/>
      <c r="C695" s="22"/>
      <c r="D695" s="22"/>
      <c r="E695" s="22"/>
      <c r="F695" s="22"/>
      <c r="G695" s="23"/>
      <c r="H695" s="23"/>
      <c r="I695" s="71"/>
      <c r="J695" s="71"/>
      <c r="K695" s="29"/>
      <c r="L695" s="29"/>
      <c r="M695" s="47"/>
      <c r="N695" s="47"/>
      <c r="O695" s="47"/>
    </row>
    <row r="696" spans="1:15">
      <c r="A696" s="22"/>
      <c r="B696" s="22"/>
      <c r="C696" s="22"/>
      <c r="D696" s="22"/>
      <c r="E696" s="22"/>
      <c r="F696" s="22"/>
      <c r="G696" s="23"/>
      <c r="H696" s="23"/>
      <c r="I696" s="71"/>
      <c r="J696" s="71"/>
      <c r="K696" s="29"/>
      <c r="L696" s="29"/>
      <c r="M696" s="47"/>
      <c r="N696" s="47"/>
      <c r="O696" s="47"/>
    </row>
    <row r="697" spans="1:15">
      <c r="A697" s="22"/>
      <c r="B697" s="22"/>
      <c r="C697" s="22"/>
      <c r="D697" s="22"/>
      <c r="E697" s="22"/>
      <c r="F697" s="22"/>
      <c r="G697" s="23"/>
      <c r="H697" s="23"/>
      <c r="I697" s="71"/>
      <c r="J697" s="71"/>
      <c r="K697" s="29"/>
      <c r="L697" s="29"/>
      <c r="M697" s="47"/>
      <c r="N697" s="47"/>
      <c r="O697" s="47"/>
    </row>
    <row r="698" spans="1:15">
      <c r="A698" s="22"/>
      <c r="B698" s="22"/>
      <c r="C698" s="22"/>
      <c r="D698" s="22"/>
      <c r="E698" s="22"/>
      <c r="F698" s="22"/>
      <c r="G698" s="23"/>
      <c r="H698" s="23"/>
      <c r="I698" s="71"/>
      <c r="J698" s="71"/>
      <c r="K698" s="29"/>
      <c r="L698" s="29"/>
      <c r="M698" s="47"/>
      <c r="N698" s="47"/>
      <c r="O698" s="47"/>
    </row>
    <row r="699" spans="1:15">
      <c r="A699" s="22"/>
      <c r="B699" s="22"/>
      <c r="C699" s="22"/>
      <c r="D699" s="22"/>
      <c r="E699" s="22"/>
      <c r="F699" s="22"/>
      <c r="G699" s="23"/>
      <c r="H699" s="23"/>
      <c r="I699" s="71"/>
      <c r="J699" s="71"/>
      <c r="K699" s="29"/>
      <c r="L699" s="29"/>
      <c r="M699" s="47"/>
      <c r="N699" s="47"/>
      <c r="O699" s="47"/>
    </row>
    <row r="700" spans="1:15">
      <c r="A700" s="22"/>
      <c r="B700" s="22"/>
      <c r="C700" s="22"/>
      <c r="D700" s="22"/>
      <c r="E700" s="22"/>
      <c r="F700" s="22"/>
      <c r="G700" s="23"/>
      <c r="H700" s="23"/>
      <c r="I700" s="71"/>
      <c r="J700" s="71"/>
      <c r="K700" s="29"/>
      <c r="L700" s="29"/>
      <c r="M700" s="47"/>
      <c r="N700" s="47"/>
      <c r="O700" s="47"/>
    </row>
    <row r="701" spans="1:15">
      <c r="A701" s="22"/>
      <c r="B701" s="22"/>
      <c r="C701" s="22"/>
      <c r="D701" s="22"/>
      <c r="E701" s="22"/>
      <c r="F701" s="22"/>
      <c r="G701" s="23"/>
      <c r="H701" s="23"/>
      <c r="I701" s="71"/>
      <c r="J701" s="71"/>
      <c r="K701" s="29"/>
      <c r="L701" s="29"/>
      <c r="M701" s="47"/>
      <c r="N701" s="47"/>
      <c r="O701" s="47"/>
    </row>
    <row r="702" spans="1:15">
      <c r="A702" s="22"/>
      <c r="B702" s="22"/>
      <c r="C702" s="22"/>
      <c r="D702" s="22"/>
      <c r="E702" s="22"/>
      <c r="F702" s="22"/>
      <c r="G702" s="23"/>
      <c r="H702" s="23"/>
      <c r="I702" s="71"/>
      <c r="J702" s="71"/>
      <c r="K702" s="29"/>
      <c r="L702" s="29"/>
      <c r="M702" s="47"/>
      <c r="N702" s="47"/>
      <c r="O702" s="47"/>
    </row>
    <row r="703" spans="1:15">
      <c r="A703" s="22"/>
      <c r="B703" s="22"/>
      <c r="C703" s="22"/>
      <c r="D703" s="22"/>
      <c r="E703" s="22"/>
      <c r="F703" s="22"/>
      <c r="G703" s="23"/>
      <c r="H703" s="23"/>
      <c r="I703" s="71"/>
      <c r="J703" s="71"/>
      <c r="K703" s="29"/>
      <c r="L703" s="29"/>
      <c r="M703" s="47"/>
      <c r="N703" s="47"/>
      <c r="O703" s="47"/>
    </row>
    <row r="704" spans="1:15">
      <c r="A704" s="22"/>
      <c r="B704" s="22"/>
      <c r="C704" s="22"/>
      <c r="D704" s="22"/>
      <c r="E704" s="22"/>
      <c r="F704" s="22"/>
      <c r="G704" s="23"/>
      <c r="H704" s="23"/>
      <c r="I704" s="71"/>
      <c r="J704" s="71"/>
      <c r="K704" s="29"/>
      <c r="L704" s="29"/>
      <c r="M704" s="47"/>
      <c r="N704" s="47"/>
      <c r="O704" s="47"/>
    </row>
    <row r="705" spans="1:15">
      <c r="A705" s="22"/>
      <c r="B705" s="22"/>
      <c r="C705" s="22"/>
      <c r="D705" s="22"/>
      <c r="E705" s="22"/>
      <c r="F705" s="22"/>
      <c r="G705" s="23"/>
      <c r="H705" s="23"/>
      <c r="I705" s="71"/>
      <c r="J705" s="71"/>
      <c r="K705" s="29"/>
      <c r="L705" s="29"/>
      <c r="M705" s="47"/>
      <c r="N705" s="47"/>
      <c r="O705" s="47"/>
    </row>
    <row r="706" spans="1:15">
      <c r="A706" s="22"/>
      <c r="B706" s="22"/>
      <c r="C706" s="22"/>
      <c r="D706" s="22"/>
      <c r="E706" s="22"/>
      <c r="F706" s="22"/>
      <c r="G706" s="23"/>
      <c r="H706" s="23"/>
      <c r="I706" s="71"/>
      <c r="J706" s="71"/>
      <c r="K706" s="29"/>
      <c r="L706" s="29"/>
      <c r="M706" s="47"/>
      <c r="N706" s="47"/>
      <c r="O706" s="47"/>
    </row>
    <row r="707" spans="1:15">
      <c r="A707" s="22"/>
      <c r="B707" s="22"/>
      <c r="C707" s="22"/>
      <c r="D707" s="22"/>
      <c r="E707" s="22"/>
      <c r="F707" s="22"/>
      <c r="G707" s="23"/>
      <c r="H707" s="23"/>
      <c r="I707" s="71"/>
      <c r="J707" s="71"/>
      <c r="K707" s="29"/>
      <c r="L707" s="29"/>
      <c r="M707" s="47"/>
      <c r="N707" s="47"/>
      <c r="O707" s="47"/>
    </row>
    <row r="708" spans="1:15">
      <c r="A708" s="22"/>
      <c r="B708" s="22"/>
      <c r="C708" s="22"/>
      <c r="D708" s="22"/>
      <c r="E708" s="22"/>
      <c r="F708" s="22"/>
      <c r="G708" s="23"/>
      <c r="H708" s="23"/>
      <c r="I708" s="71"/>
      <c r="J708" s="71"/>
      <c r="K708" s="29"/>
      <c r="L708" s="29"/>
      <c r="M708" s="47"/>
      <c r="N708" s="47"/>
      <c r="O708" s="47"/>
    </row>
    <row r="709" spans="1:15">
      <c r="A709" s="22"/>
      <c r="B709" s="22"/>
      <c r="C709" s="22"/>
      <c r="D709" s="22"/>
      <c r="E709" s="22"/>
      <c r="F709" s="22"/>
      <c r="G709" s="23"/>
      <c r="H709" s="23"/>
      <c r="I709" s="71"/>
      <c r="J709" s="71"/>
      <c r="K709" s="29"/>
      <c r="L709" s="29"/>
      <c r="M709" s="47"/>
      <c r="N709" s="47"/>
      <c r="O709" s="47"/>
    </row>
    <row r="710" spans="1:15">
      <c r="A710" s="22"/>
      <c r="B710" s="22"/>
      <c r="C710" s="22"/>
      <c r="D710" s="22"/>
      <c r="E710" s="22"/>
      <c r="F710" s="22"/>
      <c r="G710" s="23"/>
      <c r="H710" s="23"/>
      <c r="I710" s="71"/>
      <c r="J710" s="71"/>
      <c r="K710" s="29"/>
      <c r="L710" s="29"/>
      <c r="M710" s="47"/>
      <c r="N710" s="47"/>
      <c r="O710" s="47"/>
    </row>
    <row r="711" spans="1:15">
      <c r="A711" s="22"/>
      <c r="B711" s="22"/>
      <c r="C711" s="22"/>
      <c r="D711" s="22"/>
      <c r="E711" s="22"/>
      <c r="F711" s="22"/>
      <c r="G711" s="23"/>
      <c r="H711" s="23"/>
      <c r="I711" s="71"/>
      <c r="J711" s="71"/>
      <c r="K711" s="29"/>
      <c r="L711" s="29"/>
      <c r="M711" s="47"/>
      <c r="N711" s="47"/>
      <c r="O711" s="47"/>
    </row>
    <row r="712" spans="1:15">
      <c r="A712" s="22"/>
      <c r="B712" s="22"/>
      <c r="C712" s="22"/>
      <c r="D712" s="22"/>
      <c r="E712" s="22"/>
      <c r="F712" s="22"/>
      <c r="G712" s="23"/>
      <c r="H712" s="23"/>
      <c r="I712" s="71"/>
      <c r="J712" s="71"/>
      <c r="K712" s="29"/>
      <c r="L712" s="29"/>
      <c r="M712" s="47"/>
      <c r="N712" s="47"/>
      <c r="O712" s="47"/>
    </row>
    <row r="713" spans="1:15">
      <c r="A713" s="22"/>
      <c r="B713" s="22"/>
      <c r="C713" s="22"/>
      <c r="D713" s="22"/>
      <c r="E713" s="22"/>
      <c r="F713" s="22"/>
      <c r="G713" s="23"/>
      <c r="H713" s="23"/>
      <c r="I713" s="71"/>
      <c r="J713" s="71"/>
      <c r="K713" s="29"/>
      <c r="L713" s="29"/>
      <c r="M713" s="47"/>
      <c r="N713" s="47"/>
      <c r="O713" s="47"/>
    </row>
    <row r="714" spans="1:15">
      <c r="A714" s="22"/>
      <c r="B714" s="22"/>
      <c r="C714" s="22"/>
      <c r="D714" s="22"/>
      <c r="E714" s="22"/>
      <c r="F714" s="22"/>
      <c r="G714" s="23"/>
      <c r="H714" s="23"/>
      <c r="I714" s="71"/>
      <c r="J714" s="71"/>
      <c r="K714" s="29"/>
      <c r="L714" s="29"/>
      <c r="M714" s="47"/>
      <c r="N714" s="47"/>
      <c r="O714" s="47"/>
    </row>
    <row r="715" spans="1:15">
      <c r="A715" s="22"/>
      <c r="B715" s="22"/>
      <c r="C715" s="22"/>
      <c r="D715" s="22"/>
      <c r="E715" s="22"/>
      <c r="F715" s="22"/>
      <c r="G715" s="23"/>
      <c r="H715" s="23"/>
      <c r="I715" s="71"/>
      <c r="J715" s="71"/>
      <c r="K715" s="29"/>
      <c r="L715" s="29"/>
      <c r="M715" s="47"/>
      <c r="N715" s="47"/>
      <c r="O715" s="47"/>
    </row>
    <row r="716" spans="1:15">
      <c r="A716" s="22"/>
      <c r="B716" s="22"/>
      <c r="C716" s="22"/>
      <c r="D716" s="22"/>
      <c r="E716" s="22"/>
      <c r="F716" s="22"/>
      <c r="G716" s="23"/>
      <c r="H716" s="23"/>
      <c r="I716" s="71"/>
      <c r="J716" s="71"/>
      <c r="K716" s="29"/>
      <c r="L716" s="29"/>
      <c r="M716" s="47"/>
      <c r="N716" s="47"/>
      <c r="O716" s="47"/>
    </row>
    <row r="717" spans="1:15">
      <c r="A717" s="22"/>
      <c r="B717" s="22"/>
      <c r="C717" s="22"/>
      <c r="D717" s="22"/>
      <c r="E717" s="22"/>
      <c r="F717" s="22"/>
      <c r="G717" s="23"/>
      <c r="H717" s="23"/>
      <c r="I717" s="71"/>
      <c r="J717" s="71"/>
      <c r="K717" s="29"/>
      <c r="L717" s="29"/>
      <c r="M717" s="47"/>
      <c r="N717" s="47"/>
      <c r="O717" s="47"/>
    </row>
    <row r="718" spans="1:15">
      <c r="A718" s="22"/>
      <c r="B718" s="22"/>
      <c r="C718" s="22"/>
      <c r="D718" s="22"/>
      <c r="E718" s="22"/>
      <c r="F718" s="22"/>
      <c r="G718" s="23"/>
      <c r="H718" s="23"/>
      <c r="I718" s="71"/>
      <c r="J718" s="71"/>
      <c r="K718" s="29"/>
      <c r="L718" s="29"/>
      <c r="M718" s="47"/>
      <c r="N718" s="47"/>
      <c r="O718" s="47"/>
    </row>
    <row r="719" spans="1:15">
      <c r="A719" s="22"/>
      <c r="B719" s="22"/>
      <c r="C719" s="22"/>
      <c r="D719" s="22"/>
      <c r="E719" s="22"/>
      <c r="F719" s="22"/>
      <c r="G719" s="23"/>
      <c r="H719" s="23"/>
      <c r="I719" s="71"/>
      <c r="J719" s="71"/>
      <c r="K719" s="29"/>
      <c r="L719" s="29"/>
      <c r="M719" s="47"/>
      <c r="N719" s="47"/>
      <c r="O719" s="47"/>
    </row>
    <row r="720" spans="1:15">
      <c r="A720" s="22"/>
      <c r="B720" s="22"/>
      <c r="C720" s="22"/>
      <c r="D720" s="22"/>
      <c r="E720" s="22"/>
      <c r="F720" s="22"/>
      <c r="G720" s="23"/>
      <c r="H720" s="23"/>
      <c r="I720" s="71"/>
      <c r="J720" s="71"/>
      <c r="K720" s="29"/>
      <c r="L720" s="29"/>
      <c r="M720" s="47"/>
      <c r="N720" s="47"/>
      <c r="O720" s="47"/>
    </row>
    <row r="721" spans="1:15">
      <c r="A721" s="22"/>
      <c r="B721" s="22"/>
      <c r="C721" s="22"/>
      <c r="D721" s="22"/>
      <c r="E721" s="22"/>
      <c r="F721" s="22"/>
      <c r="G721" s="23"/>
      <c r="H721" s="23"/>
      <c r="I721" s="71"/>
      <c r="J721" s="71"/>
      <c r="K721" s="29"/>
      <c r="L721" s="29"/>
      <c r="M721" s="47"/>
      <c r="N721" s="47"/>
      <c r="O721" s="47"/>
    </row>
    <row r="722" spans="1:15">
      <c r="A722" s="22"/>
      <c r="B722" s="22"/>
      <c r="C722" s="22"/>
      <c r="D722" s="22"/>
      <c r="E722" s="22"/>
      <c r="F722" s="22"/>
      <c r="G722" s="23"/>
      <c r="H722" s="23"/>
      <c r="I722" s="71"/>
      <c r="J722" s="71"/>
      <c r="K722" s="29"/>
      <c r="L722" s="29"/>
      <c r="M722" s="47"/>
      <c r="N722" s="47"/>
      <c r="O722" s="47"/>
    </row>
    <row r="723" spans="1:15">
      <c r="A723" s="22"/>
      <c r="B723" s="22"/>
      <c r="C723" s="22"/>
      <c r="D723" s="22"/>
      <c r="E723" s="22"/>
      <c r="F723" s="22"/>
      <c r="G723" s="23"/>
      <c r="H723" s="23"/>
      <c r="I723" s="71"/>
      <c r="J723" s="71"/>
      <c r="K723" s="29"/>
      <c r="L723" s="29"/>
      <c r="M723" s="47"/>
      <c r="N723" s="47"/>
      <c r="O723" s="47"/>
    </row>
    <row r="724" spans="1:15">
      <c r="A724" s="22"/>
      <c r="B724" s="22"/>
      <c r="C724" s="22"/>
      <c r="D724" s="22"/>
      <c r="E724" s="22"/>
      <c r="F724" s="22"/>
      <c r="G724" s="23"/>
      <c r="H724" s="23"/>
      <c r="I724" s="71"/>
      <c r="J724" s="71"/>
      <c r="K724" s="29"/>
      <c r="L724" s="29"/>
      <c r="M724" s="47"/>
      <c r="N724" s="47"/>
      <c r="O724" s="47"/>
    </row>
    <row r="725" spans="1:15">
      <c r="A725" s="22"/>
      <c r="B725" s="22"/>
      <c r="C725" s="22"/>
      <c r="D725" s="22"/>
      <c r="E725" s="22"/>
      <c r="F725" s="22"/>
      <c r="G725" s="23"/>
      <c r="H725" s="23"/>
      <c r="I725" s="71"/>
      <c r="J725" s="71"/>
      <c r="K725" s="29"/>
      <c r="L725" s="29"/>
      <c r="M725" s="47"/>
      <c r="N725" s="47"/>
      <c r="O725" s="47"/>
    </row>
    <row r="726" spans="1:15">
      <c r="A726" s="22"/>
      <c r="B726" s="22"/>
      <c r="C726" s="22"/>
      <c r="D726" s="22"/>
      <c r="E726" s="22"/>
      <c r="F726" s="22"/>
      <c r="G726" s="23"/>
      <c r="H726" s="23"/>
      <c r="I726" s="71"/>
      <c r="J726" s="71"/>
      <c r="K726" s="29"/>
      <c r="L726" s="29"/>
      <c r="M726" s="47"/>
      <c r="N726" s="47"/>
      <c r="O726" s="47"/>
    </row>
    <row r="727" spans="1:15">
      <c r="A727" s="22"/>
      <c r="B727" s="22"/>
      <c r="C727" s="22"/>
      <c r="D727" s="22"/>
      <c r="E727" s="22"/>
      <c r="F727" s="22"/>
      <c r="G727" s="23"/>
      <c r="H727" s="23"/>
      <c r="I727" s="71"/>
      <c r="J727" s="71"/>
      <c r="K727" s="29"/>
      <c r="L727" s="29"/>
      <c r="M727" s="47"/>
      <c r="N727" s="47"/>
      <c r="O727" s="47"/>
    </row>
    <row r="728" spans="1:15">
      <c r="A728" s="22"/>
      <c r="B728" s="22"/>
      <c r="C728" s="22"/>
      <c r="D728" s="22"/>
      <c r="E728" s="22"/>
      <c r="F728" s="22"/>
      <c r="G728" s="23"/>
      <c r="H728" s="23"/>
      <c r="I728" s="71"/>
      <c r="J728" s="71"/>
      <c r="K728" s="29"/>
      <c r="L728" s="29"/>
      <c r="M728" s="47"/>
      <c r="N728" s="47"/>
      <c r="O728" s="47"/>
    </row>
    <row r="729" spans="1:15">
      <c r="A729" s="22"/>
      <c r="B729" s="22"/>
      <c r="C729" s="22"/>
      <c r="D729" s="22"/>
      <c r="E729" s="22"/>
      <c r="F729" s="22"/>
      <c r="G729" s="23"/>
      <c r="H729" s="23"/>
      <c r="I729" s="71"/>
      <c r="J729" s="71"/>
      <c r="K729" s="29"/>
      <c r="L729" s="29"/>
      <c r="M729" s="47"/>
      <c r="N729" s="47"/>
      <c r="O729" s="47"/>
    </row>
    <row r="730" spans="1:15">
      <c r="A730" s="22"/>
      <c r="B730" s="22"/>
      <c r="C730" s="22"/>
      <c r="D730" s="22"/>
      <c r="E730" s="22"/>
      <c r="F730" s="22"/>
      <c r="G730" s="23"/>
      <c r="H730" s="23"/>
      <c r="I730" s="71"/>
      <c r="J730" s="71"/>
      <c r="K730" s="29"/>
      <c r="L730" s="29"/>
      <c r="M730" s="47"/>
      <c r="N730" s="47"/>
      <c r="O730" s="47"/>
    </row>
    <row r="731" spans="1:15">
      <c r="A731" s="22"/>
      <c r="B731" s="22"/>
      <c r="C731" s="22"/>
      <c r="D731" s="22"/>
      <c r="E731" s="22"/>
      <c r="F731" s="22"/>
      <c r="G731" s="23"/>
      <c r="H731" s="23"/>
      <c r="I731" s="71"/>
      <c r="J731" s="71"/>
      <c r="K731" s="29"/>
      <c r="L731" s="29"/>
      <c r="M731" s="47"/>
      <c r="N731" s="47"/>
      <c r="O731" s="47"/>
    </row>
    <row r="732" spans="1:15">
      <c r="A732" s="22"/>
      <c r="B732" s="22"/>
      <c r="C732" s="22"/>
      <c r="D732" s="22"/>
      <c r="E732" s="22"/>
      <c r="F732" s="22"/>
      <c r="G732" s="23"/>
      <c r="H732" s="23"/>
      <c r="I732" s="71"/>
      <c r="J732" s="71"/>
      <c r="K732" s="29"/>
      <c r="L732" s="29"/>
      <c r="M732" s="47"/>
      <c r="N732" s="47"/>
      <c r="O732" s="47"/>
    </row>
    <row r="733" spans="1:15">
      <c r="A733" s="22"/>
      <c r="B733" s="22"/>
      <c r="C733" s="22"/>
      <c r="D733" s="22"/>
      <c r="E733" s="22"/>
      <c r="F733" s="22"/>
      <c r="G733" s="23"/>
      <c r="H733" s="23"/>
      <c r="I733" s="71"/>
      <c r="J733" s="71"/>
      <c r="K733" s="29"/>
      <c r="L733" s="29"/>
      <c r="M733" s="47"/>
      <c r="N733" s="47"/>
      <c r="O733" s="47"/>
    </row>
    <row r="734" spans="1:15">
      <c r="A734" s="22"/>
      <c r="B734" s="22"/>
      <c r="C734" s="22"/>
      <c r="D734" s="22"/>
      <c r="E734" s="22"/>
      <c r="F734" s="22"/>
      <c r="G734" s="23"/>
      <c r="H734" s="23"/>
      <c r="I734" s="71"/>
      <c r="J734" s="71"/>
      <c r="K734" s="29"/>
      <c r="L734" s="29"/>
      <c r="M734" s="47"/>
      <c r="N734" s="47"/>
      <c r="O734" s="47"/>
    </row>
    <row r="735" spans="1:15">
      <c r="A735" s="22"/>
      <c r="B735" s="22"/>
      <c r="C735" s="22"/>
      <c r="D735" s="22"/>
      <c r="E735" s="22"/>
      <c r="F735" s="22"/>
      <c r="G735" s="23"/>
      <c r="H735" s="23"/>
      <c r="I735" s="71"/>
      <c r="J735" s="71"/>
      <c r="K735" s="29"/>
      <c r="L735" s="29"/>
      <c r="M735" s="47"/>
      <c r="N735" s="47"/>
      <c r="O735" s="47"/>
    </row>
    <row r="736" spans="1:15">
      <c r="A736" s="22"/>
      <c r="B736" s="22"/>
      <c r="C736" s="22"/>
      <c r="D736" s="22"/>
      <c r="E736" s="22"/>
      <c r="F736" s="22"/>
      <c r="G736" s="23"/>
      <c r="H736" s="23"/>
      <c r="I736" s="71"/>
      <c r="J736" s="71"/>
      <c r="K736" s="29"/>
      <c r="L736" s="29"/>
      <c r="M736" s="47"/>
      <c r="N736" s="47"/>
      <c r="O736" s="47"/>
    </row>
    <row r="737" spans="1:15">
      <c r="A737" s="22"/>
      <c r="B737" s="22"/>
      <c r="C737" s="22"/>
      <c r="D737" s="22"/>
      <c r="E737" s="22"/>
      <c r="F737" s="22"/>
      <c r="G737" s="23"/>
      <c r="H737" s="23"/>
      <c r="I737" s="71"/>
      <c r="J737" s="71"/>
      <c r="K737" s="29"/>
      <c r="L737" s="29"/>
      <c r="M737" s="47"/>
      <c r="N737" s="47"/>
      <c r="O737" s="47"/>
    </row>
    <row r="738" spans="1:15">
      <c r="A738" s="22"/>
      <c r="B738" s="22"/>
      <c r="C738" s="22"/>
      <c r="D738" s="22"/>
      <c r="E738" s="22"/>
      <c r="F738" s="22"/>
      <c r="G738" s="23"/>
      <c r="H738" s="23"/>
      <c r="I738" s="71"/>
      <c r="J738" s="71"/>
      <c r="K738" s="29"/>
      <c r="L738" s="29"/>
      <c r="M738" s="47"/>
      <c r="N738" s="47"/>
      <c r="O738" s="47"/>
    </row>
    <row r="739" spans="1:15">
      <c r="A739" s="22"/>
      <c r="B739" s="22"/>
      <c r="C739" s="22"/>
      <c r="D739" s="22"/>
      <c r="E739" s="22"/>
      <c r="F739" s="22"/>
      <c r="G739" s="23"/>
      <c r="H739" s="23"/>
      <c r="I739" s="71"/>
      <c r="J739" s="71"/>
      <c r="K739" s="29"/>
      <c r="L739" s="29"/>
      <c r="M739" s="47"/>
      <c r="N739" s="47"/>
      <c r="O739" s="47"/>
    </row>
    <row r="740" spans="1:15">
      <c r="A740" s="22"/>
      <c r="B740" s="22"/>
      <c r="C740" s="22"/>
      <c r="D740" s="22"/>
      <c r="E740" s="22"/>
      <c r="F740" s="22"/>
      <c r="G740" s="23"/>
      <c r="H740" s="23"/>
      <c r="I740" s="71"/>
      <c r="J740" s="71"/>
      <c r="K740" s="29"/>
      <c r="L740" s="29"/>
      <c r="M740" s="47"/>
      <c r="N740" s="47"/>
      <c r="O740" s="47"/>
    </row>
    <row r="741" spans="1:15">
      <c r="A741" s="22"/>
      <c r="B741" s="22"/>
      <c r="C741" s="22"/>
      <c r="D741" s="22"/>
      <c r="E741" s="22"/>
      <c r="F741" s="22"/>
      <c r="G741" s="23"/>
      <c r="H741" s="23"/>
      <c r="I741" s="71"/>
      <c r="J741" s="71"/>
      <c r="K741" s="29"/>
      <c r="L741" s="29"/>
      <c r="M741" s="47"/>
      <c r="N741" s="47"/>
      <c r="O741" s="47"/>
    </row>
    <row r="742" spans="1:15">
      <c r="A742" s="22"/>
      <c r="B742" s="22"/>
      <c r="C742" s="22"/>
      <c r="D742" s="22"/>
      <c r="E742" s="22"/>
      <c r="F742" s="22"/>
      <c r="G742" s="23"/>
      <c r="H742" s="23"/>
      <c r="I742" s="71"/>
      <c r="J742" s="71"/>
      <c r="K742" s="29"/>
      <c r="L742" s="29"/>
      <c r="M742" s="47"/>
      <c r="N742" s="47"/>
      <c r="O742" s="47"/>
    </row>
    <row r="743" spans="1:15">
      <c r="A743" s="22"/>
      <c r="B743" s="22"/>
      <c r="C743" s="22"/>
      <c r="D743" s="22"/>
      <c r="E743" s="22"/>
      <c r="F743" s="22"/>
      <c r="G743" s="23"/>
      <c r="H743" s="23"/>
      <c r="I743" s="71"/>
      <c r="J743" s="71"/>
      <c r="K743" s="29"/>
      <c r="L743" s="29"/>
      <c r="M743" s="47"/>
      <c r="N743" s="47"/>
      <c r="O743" s="47"/>
    </row>
    <row r="744" spans="1:15">
      <c r="A744" s="22"/>
      <c r="B744" s="22"/>
      <c r="C744" s="22"/>
      <c r="D744" s="22"/>
      <c r="E744" s="22"/>
      <c r="F744" s="22"/>
      <c r="G744" s="23"/>
      <c r="H744" s="23"/>
      <c r="I744" s="71"/>
      <c r="J744" s="71"/>
      <c r="K744" s="29"/>
      <c r="L744" s="29"/>
      <c r="M744" s="47"/>
      <c r="N744" s="47"/>
      <c r="O744" s="47"/>
    </row>
    <row r="745" spans="1:15">
      <c r="A745" s="22"/>
      <c r="B745" s="22"/>
      <c r="C745" s="22"/>
      <c r="D745" s="22"/>
      <c r="E745" s="22"/>
      <c r="F745" s="22"/>
      <c r="G745" s="23"/>
      <c r="H745" s="23"/>
      <c r="I745" s="71"/>
      <c r="J745" s="71"/>
      <c r="K745" s="29"/>
      <c r="L745" s="29"/>
      <c r="M745" s="47"/>
      <c r="N745" s="47"/>
      <c r="O745" s="47"/>
    </row>
    <row r="746" spans="1:15">
      <c r="A746" s="22"/>
      <c r="B746" s="22"/>
      <c r="C746" s="22"/>
      <c r="D746" s="22"/>
      <c r="E746" s="22"/>
      <c r="F746" s="22"/>
      <c r="G746" s="23"/>
      <c r="H746" s="23"/>
      <c r="I746" s="71"/>
      <c r="J746" s="71"/>
      <c r="K746" s="29"/>
      <c r="L746" s="29"/>
      <c r="M746" s="47"/>
      <c r="N746" s="47"/>
      <c r="O746" s="47"/>
    </row>
    <row r="747" spans="1:15">
      <c r="A747" s="22"/>
      <c r="B747" s="22"/>
      <c r="C747" s="22"/>
      <c r="D747" s="22"/>
      <c r="E747" s="22"/>
      <c r="F747" s="22"/>
      <c r="G747" s="23"/>
      <c r="H747" s="23"/>
      <c r="I747" s="71"/>
      <c r="J747" s="71"/>
      <c r="K747" s="29"/>
      <c r="L747" s="29"/>
      <c r="M747" s="47"/>
      <c r="N747" s="47"/>
      <c r="O747" s="47"/>
    </row>
    <row r="748" spans="1:15">
      <c r="A748" s="22"/>
      <c r="B748" s="22"/>
      <c r="C748" s="22"/>
      <c r="D748" s="22"/>
      <c r="E748" s="22"/>
      <c r="F748" s="22"/>
      <c r="G748" s="23"/>
      <c r="H748" s="23"/>
      <c r="I748" s="71"/>
      <c r="J748" s="71"/>
      <c r="K748" s="29"/>
      <c r="L748" s="29"/>
      <c r="M748" s="47"/>
      <c r="N748" s="47"/>
      <c r="O748" s="47"/>
    </row>
    <row r="749" spans="1:15">
      <c r="A749" s="22"/>
      <c r="B749" s="22"/>
      <c r="C749" s="22"/>
      <c r="D749" s="22"/>
      <c r="E749" s="22"/>
      <c r="F749" s="22"/>
      <c r="G749" s="23"/>
      <c r="H749" s="23"/>
      <c r="I749" s="71"/>
      <c r="J749" s="71"/>
      <c r="K749" s="29"/>
      <c r="L749" s="29"/>
      <c r="M749" s="47"/>
      <c r="N749" s="47"/>
      <c r="O749" s="47"/>
    </row>
    <row r="750" spans="1:15">
      <c r="A750" s="22"/>
      <c r="B750" s="22"/>
      <c r="C750" s="22"/>
      <c r="D750" s="22"/>
      <c r="E750" s="22"/>
      <c r="F750" s="22"/>
      <c r="G750" s="23"/>
      <c r="H750" s="23"/>
      <c r="I750" s="71"/>
      <c r="J750" s="71"/>
      <c r="K750" s="29"/>
      <c r="L750" s="29"/>
      <c r="M750" s="47"/>
      <c r="N750" s="47"/>
      <c r="O750" s="47"/>
    </row>
    <row r="751" spans="1:15">
      <c r="A751" s="22"/>
      <c r="B751" s="22"/>
      <c r="C751" s="22"/>
      <c r="D751" s="22"/>
      <c r="E751" s="22"/>
      <c r="F751" s="22"/>
      <c r="G751" s="23"/>
      <c r="H751" s="23"/>
      <c r="I751" s="71"/>
      <c r="J751" s="71"/>
      <c r="K751" s="29"/>
      <c r="L751" s="29"/>
      <c r="M751" s="47"/>
      <c r="N751" s="47"/>
      <c r="O751" s="47"/>
    </row>
    <row r="752" spans="1:15">
      <c r="A752" s="22"/>
      <c r="B752" s="22"/>
      <c r="C752" s="22"/>
      <c r="D752" s="22"/>
      <c r="E752" s="22"/>
      <c r="F752" s="22"/>
      <c r="G752" s="23"/>
      <c r="H752" s="23"/>
      <c r="I752" s="71"/>
      <c r="J752" s="71"/>
      <c r="K752" s="29"/>
      <c r="L752" s="29"/>
      <c r="M752" s="47"/>
      <c r="N752" s="47"/>
      <c r="O752" s="47"/>
    </row>
    <row r="753" spans="1:15">
      <c r="A753" s="22"/>
      <c r="B753" s="22"/>
      <c r="C753" s="22"/>
      <c r="D753" s="22"/>
      <c r="E753" s="22"/>
      <c r="F753" s="22"/>
      <c r="G753" s="23"/>
      <c r="H753" s="23"/>
      <c r="I753" s="71"/>
      <c r="J753" s="71"/>
      <c r="K753" s="29"/>
      <c r="L753" s="29"/>
      <c r="M753" s="47"/>
      <c r="N753" s="47"/>
      <c r="O753" s="47"/>
    </row>
    <row r="754" spans="1:15">
      <c r="A754" s="22"/>
      <c r="B754" s="22"/>
      <c r="C754" s="22"/>
      <c r="D754" s="22"/>
      <c r="E754" s="22"/>
      <c r="F754" s="22"/>
      <c r="G754" s="23"/>
      <c r="H754" s="23"/>
      <c r="I754" s="71"/>
      <c r="J754" s="71"/>
      <c r="K754" s="29"/>
      <c r="L754" s="29"/>
      <c r="M754" s="47"/>
      <c r="N754" s="47"/>
      <c r="O754" s="47"/>
    </row>
    <row r="755" spans="1:15">
      <c r="A755" s="22"/>
      <c r="B755" s="22"/>
      <c r="C755" s="22"/>
      <c r="D755" s="22"/>
      <c r="E755" s="22"/>
      <c r="F755" s="22"/>
      <c r="G755" s="23"/>
      <c r="H755" s="23"/>
      <c r="I755" s="71"/>
      <c r="J755" s="71"/>
      <c r="K755" s="29"/>
      <c r="L755" s="29"/>
      <c r="M755" s="47"/>
      <c r="N755" s="47"/>
      <c r="O755" s="47"/>
    </row>
    <row r="756" spans="1:15">
      <c r="A756" s="22"/>
      <c r="B756" s="22"/>
      <c r="C756" s="22"/>
      <c r="D756" s="22"/>
      <c r="E756" s="22"/>
      <c r="F756" s="22"/>
      <c r="G756" s="23"/>
      <c r="H756" s="23"/>
      <c r="I756" s="71"/>
      <c r="J756" s="71"/>
      <c r="K756" s="29"/>
      <c r="L756" s="29"/>
      <c r="M756" s="47"/>
      <c r="N756" s="47"/>
      <c r="O756" s="47"/>
    </row>
    <row r="757" spans="1:15">
      <c r="A757" s="22"/>
      <c r="B757" s="22"/>
      <c r="C757" s="22"/>
      <c r="D757" s="22"/>
      <c r="E757" s="22"/>
      <c r="F757" s="22"/>
      <c r="G757" s="23"/>
      <c r="H757" s="23"/>
      <c r="I757" s="71"/>
      <c r="J757" s="71"/>
      <c r="K757" s="29"/>
      <c r="L757" s="29"/>
      <c r="M757" s="47"/>
      <c r="N757" s="47"/>
      <c r="O757" s="47"/>
    </row>
    <row r="758" spans="1:15">
      <c r="A758" s="22"/>
      <c r="B758" s="22"/>
      <c r="C758" s="22"/>
      <c r="D758" s="22"/>
      <c r="E758" s="22"/>
      <c r="F758" s="22"/>
      <c r="G758" s="23"/>
      <c r="H758" s="23"/>
      <c r="I758" s="71"/>
      <c r="J758" s="71"/>
      <c r="K758" s="29"/>
      <c r="L758" s="29"/>
      <c r="M758" s="47"/>
      <c r="N758" s="47"/>
      <c r="O758" s="47"/>
    </row>
    <row r="759" spans="1:15">
      <c r="A759" s="22"/>
      <c r="B759" s="22"/>
      <c r="C759" s="22"/>
      <c r="D759" s="22"/>
      <c r="E759" s="22"/>
      <c r="F759" s="22"/>
      <c r="G759" s="23"/>
      <c r="H759" s="23"/>
      <c r="I759" s="71"/>
      <c r="J759" s="71"/>
      <c r="K759" s="29"/>
      <c r="L759" s="29"/>
      <c r="M759" s="47"/>
      <c r="N759" s="47"/>
      <c r="O759" s="47"/>
    </row>
    <row r="760" spans="1:15">
      <c r="A760" s="22"/>
      <c r="B760" s="22"/>
      <c r="C760" s="22"/>
      <c r="D760" s="22"/>
      <c r="E760" s="22"/>
      <c r="F760" s="22"/>
      <c r="G760" s="23"/>
      <c r="H760" s="23"/>
      <c r="I760" s="71"/>
      <c r="J760" s="71"/>
      <c r="K760" s="29"/>
      <c r="L760" s="29"/>
      <c r="M760" s="47"/>
      <c r="N760" s="47"/>
      <c r="O760" s="47"/>
    </row>
    <row r="761" spans="1:15">
      <c r="A761" s="22"/>
      <c r="B761" s="22"/>
      <c r="C761" s="22"/>
      <c r="D761" s="22"/>
      <c r="E761" s="22"/>
      <c r="F761" s="22"/>
      <c r="G761" s="23"/>
      <c r="H761" s="23"/>
      <c r="I761" s="71"/>
      <c r="J761" s="71"/>
      <c r="K761" s="29"/>
      <c r="L761" s="29"/>
      <c r="M761" s="47"/>
      <c r="N761" s="47"/>
      <c r="O761" s="47"/>
    </row>
    <row r="762" spans="1:15">
      <c r="A762" s="22"/>
      <c r="B762" s="22"/>
      <c r="C762" s="22"/>
      <c r="D762" s="22"/>
      <c r="E762" s="22"/>
      <c r="F762" s="22"/>
      <c r="G762" s="23"/>
      <c r="H762" s="23"/>
      <c r="I762" s="71"/>
      <c r="J762" s="71"/>
      <c r="K762" s="29"/>
      <c r="L762" s="29"/>
      <c r="M762" s="47"/>
      <c r="N762" s="47"/>
      <c r="O762" s="47"/>
    </row>
    <row r="763" spans="1:15">
      <c r="A763" s="22"/>
      <c r="B763" s="22"/>
      <c r="C763" s="22"/>
      <c r="D763" s="22"/>
      <c r="E763" s="22"/>
      <c r="F763" s="22"/>
      <c r="G763" s="23"/>
      <c r="H763" s="23"/>
      <c r="I763" s="71"/>
      <c r="J763" s="71"/>
      <c r="K763" s="29"/>
      <c r="L763" s="29"/>
      <c r="M763" s="47"/>
      <c r="N763" s="47"/>
      <c r="O763" s="47"/>
    </row>
    <row r="764" spans="1:15">
      <c r="A764" s="22"/>
      <c r="B764" s="22"/>
      <c r="C764" s="22"/>
      <c r="D764" s="22"/>
      <c r="E764" s="22"/>
      <c r="F764" s="22"/>
      <c r="G764" s="23"/>
      <c r="H764" s="23"/>
      <c r="I764" s="71"/>
      <c r="J764" s="71"/>
      <c r="K764" s="29"/>
      <c r="L764" s="29"/>
      <c r="M764" s="47"/>
      <c r="N764" s="47"/>
      <c r="O764" s="47"/>
    </row>
    <row r="765" spans="1:15">
      <c r="A765" s="22"/>
      <c r="B765" s="22"/>
      <c r="C765" s="22"/>
      <c r="D765" s="22"/>
      <c r="E765" s="22"/>
      <c r="F765" s="22"/>
      <c r="G765" s="23"/>
      <c r="H765" s="23"/>
      <c r="I765" s="71"/>
      <c r="J765" s="71"/>
      <c r="K765" s="29"/>
      <c r="L765" s="29"/>
      <c r="M765" s="47"/>
      <c r="N765" s="47"/>
      <c r="O765" s="47"/>
    </row>
    <row r="766" spans="1:15">
      <c r="A766" s="22"/>
      <c r="B766" s="22"/>
      <c r="C766" s="22"/>
      <c r="D766" s="22"/>
      <c r="E766" s="22"/>
      <c r="F766" s="22"/>
      <c r="G766" s="23"/>
      <c r="H766" s="23"/>
      <c r="I766" s="71"/>
      <c r="J766" s="71"/>
      <c r="K766" s="29"/>
      <c r="L766" s="29"/>
      <c r="M766" s="47"/>
      <c r="N766" s="47"/>
      <c r="O766" s="47"/>
    </row>
    <row r="767" spans="1:15">
      <c r="A767" s="22"/>
      <c r="B767" s="22"/>
      <c r="C767" s="22"/>
      <c r="D767" s="22"/>
      <c r="E767" s="22"/>
      <c r="F767" s="22"/>
      <c r="G767" s="23"/>
      <c r="H767" s="23"/>
      <c r="I767" s="71"/>
      <c r="J767" s="71"/>
      <c r="K767" s="29"/>
      <c r="L767" s="29"/>
      <c r="M767" s="47"/>
      <c r="N767" s="47"/>
      <c r="O767" s="47"/>
    </row>
    <row r="768" spans="1:15">
      <c r="A768" s="22"/>
      <c r="B768" s="22"/>
      <c r="C768" s="22"/>
      <c r="D768" s="22"/>
      <c r="E768" s="22"/>
      <c r="F768" s="22"/>
      <c r="G768" s="23"/>
      <c r="H768" s="23"/>
      <c r="I768" s="71"/>
      <c r="J768" s="71"/>
      <c r="K768" s="29"/>
      <c r="L768" s="29"/>
      <c r="M768" s="47"/>
      <c r="N768" s="47"/>
      <c r="O768" s="47"/>
    </row>
    <row r="769" spans="1:15">
      <c r="A769" s="22"/>
      <c r="B769" s="22"/>
      <c r="C769" s="22"/>
      <c r="D769" s="22"/>
      <c r="E769" s="22"/>
      <c r="F769" s="22"/>
      <c r="G769" s="23"/>
      <c r="H769" s="23"/>
      <c r="I769" s="71"/>
      <c r="J769" s="71"/>
      <c r="K769" s="29"/>
      <c r="L769" s="29"/>
      <c r="M769" s="47"/>
      <c r="N769" s="47"/>
      <c r="O769" s="47"/>
    </row>
    <row r="770" spans="1:15">
      <c r="A770" s="22"/>
      <c r="B770" s="22"/>
      <c r="C770" s="22"/>
      <c r="D770" s="22"/>
      <c r="E770" s="22"/>
      <c r="F770" s="22"/>
      <c r="G770" s="23"/>
      <c r="H770" s="23"/>
      <c r="I770" s="71"/>
      <c r="J770" s="71"/>
      <c r="K770" s="29"/>
      <c r="L770" s="29"/>
      <c r="M770" s="47"/>
      <c r="N770" s="47"/>
      <c r="O770" s="47"/>
    </row>
    <row r="771" spans="1:15">
      <c r="A771" s="22"/>
      <c r="B771" s="22"/>
      <c r="C771" s="22"/>
      <c r="D771" s="22"/>
      <c r="E771" s="22"/>
      <c r="F771" s="22"/>
      <c r="G771" s="23"/>
      <c r="H771" s="23"/>
      <c r="I771" s="71"/>
      <c r="J771" s="71"/>
      <c r="K771" s="29"/>
      <c r="L771" s="29"/>
      <c r="M771" s="47"/>
      <c r="N771" s="47"/>
      <c r="O771" s="47"/>
    </row>
    <row r="772" spans="1:15">
      <c r="A772" s="22"/>
      <c r="B772" s="22"/>
      <c r="C772" s="22"/>
      <c r="D772" s="22"/>
      <c r="E772" s="22"/>
      <c r="F772" s="22"/>
      <c r="G772" s="23"/>
      <c r="H772" s="23"/>
      <c r="I772" s="71"/>
      <c r="J772" s="71"/>
      <c r="K772" s="29"/>
      <c r="L772" s="29"/>
      <c r="M772" s="47"/>
      <c r="N772" s="47"/>
      <c r="O772" s="47"/>
    </row>
    <row r="773" spans="1:15">
      <c r="A773" s="22"/>
      <c r="B773" s="22"/>
      <c r="C773" s="22"/>
      <c r="D773" s="22"/>
      <c r="E773" s="22"/>
      <c r="F773" s="22"/>
      <c r="G773" s="23"/>
      <c r="H773" s="23"/>
      <c r="I773" s="71"/>
      <c r="J773" s="71"/>
      <c r="K773" s="29"/>
      <c r="L773" s="29"/>
      <c r="M773" s="47"/>
      <c r="N773" s="47"/>
      <c r="O773" s="47"/>
    </row>
    <row r="774" spans="1:15">
      <c r="A774" s="22"/>
      <c r="B774" s="22"/>
      <c r="C774" s="22"/>
      <c r="D774" s="22"/>
      <c r="E774" s="22"/>
      <c r="F774" s="22"/>
      <c r="G774" s="23"/>
      <c r="H774" s="23"/>
      <c r="I774" s="71"/>
      <c r="J774" s="71"/>
      <c r="K774" s="29"/>
      <c r="L774" s="29"/>
      <c r="M774" s="47"/>
      <c r="N774" s="47"/>
      <c r="O774" s="47"/>
    </row>
    <row r="775" spans="1:15">
      <c r="A775" s="22"/>
      <c r="B775" s="22"/>
      <c r="C775" s="22"/>
      <c r="D775" s="22"/>
      <c r="E775" s="22"/>
      <c r="F775" s="22"/>
      <c r="G775" s="23"/>
      <c r="H775" s="23"/>
      <c r="I775" s="71"/>
      <c r="J775" s="71"/>
      <c r="K775" s="29"/>
      <c r="L775" s="29"/>
      <c r="M775" s="47"/>
      <c r="N775" s="47"/>
      <c r="O775" s="47"/>
    </row>
    <row r="776" spans="1:15">
      <c r="A776" s="22"/>
      <c r="B776" s="22"/>
      <c r="C776" s="22"/>
      <c r="D776" s="22"/>
      <c r="E776" s="22"/>
      <c r="F776" s="22"/>
      <c r="G776" s="23"/>
      <c r="H776" s="23"/>
      <c r="I776" s="71"/>
      <c r="J776" s="71"/>
      <c r="K776" s="29"/>
      <c r="L776" s="29"/>
      <c r="M776" s="47"/>
      <c r="N776" s="47"/>
      <c r="O776" s="47"/>
    </row>
    <row r="777" spans="1:15">
      <c r="A777" s="22"/>
      <c r="B777" s="22"/>
      <c r="C777" s="22"/>
      <c r="D777" s="22"/>
      <c r="E777" s="22"/>
      <c r="F777" s="22"/>
      <c r="G777" s="23"/>
      <c r="H777" s="23"/>
      <c r="I777" s="71"/>
      <c r="J777" s="71"/>
      <c r="K777" s="29"/>
      <c r="L777" s="29"/>
      <c r="M777" s="47"/>
      <c r="N777" s="47"/>
      <c r="O777" s="47"/>
    </row>
    <row r="778" spans="1:15">
      <c r="A778" s="22"/>
      <c r="B778" s="22"/>
      <c r="C778" s="22"/>
      <c r="D778" s="22"/>
      <c r="E778" s="22"/>
      <c r="F778" s="22"/>
      <c r="G778" s="23"/>
      <c r="H778" s="23"/>
      <c r="I778" s="71"/>
      <c r="J778" s="71"/>
      <c r="K778" s="29"/>
      <c r="L778" s="29"/>
      <c r="M778" s="47"/>
      <c r="N778" s="47"/>
      <c r="O778" s="47"/>
    </row>
    <row r="779" spans="1:15">
      <c r="A779" s="22"/>
      <c r="B779" s="22"/>
      <c r="C779" s="22"/>
      <c r="D779" s="22"/>
      <c r="E779" s="22"/>
      <c r="F779" s="22"/>
      <c r="G779" s="23"/>
      <c r="H779" s="23"/>
      <c r="I779" s="71"/>
      <c r="J779" s="71"/>
      <c r="K779" s="29"/>
      <c r="L779" s="29"/>
      <c r="M779" s="47"/>
      <c r="N779" s="47"/>
      <c r="O779" s="47"/>
    </row>
    <row r="780" spans="1:15">
      <c r="A780" s="22"/>
      <c r="B780" s="22"/>
      <c r="C780" s="22"/>
      <c r="D780" s="22"/>
      <c r="E780" s="22"/>
      <c r="F780" s="22"/>
      <c r="G780" s="23"/>
      <c r="H780" s="23"/>
      <c r="I780" s="71"/>
      <c r="J780" s="71"/>
      <c r="K780" s="29"/>
      <c r="L780" s="29"/>
      <c r="M780" s="47"/>
      <c r="N780" s="47"/>
      <c r="O780" s="47"/>
    </row>
    <row r="781" spans="1:15">
      <c r="A781" s="22"/>
      <c r="B781" s="22"/>
      <c r="C781" s="22"/>
      <c r="D781" s="22"/>
      <c r="E781" s="22"/>
      <c r="F781" s="22"/>
      <c r="G781" s="23"/>
      <c r="H781" s="23"/>
      <c r="I781" s="71"/>
      <c r="J781" s="71"/>
      <c r="K781" s="29"/>
      <c r="L781" s="29"/>
      <c r="M781" s="47"/>
      <c r="N781" s="47"/>
      <c r="O781" s="47"/>
    </row>
    <row r="782" spans="1:15">
      <c r="A782" s="22"/>
      <c r="B782" s="22"/>
      <c r="C782" s="22"/>
      <c r="D782" s="22"/>
      <c r="E782" s="22"/>
      <c r="F782" s="22"/>
      <c r="G782" s="23"/>
      <c r="H782" s="23"/>
      <c r="I782" s="71"/>
      <c r="J782" s="71"/>
      <c r="K782" s="29"/>
      <c r="L782" s="29"/>
      <c r="M782" s="47"/>
      <c r="N782" s="47"/>
      <c r="O782" s="47"/>
    </row>
    <row r="783" spans="1:15">
      <c r="A783" s="22"/>
      <c r="B783" s="22"/>
      <c r="C783" s="22"/>
      <c r="D783" s="22"/>
      <c r="E783" s="22"/>
      <c r="F783" s="22"/>
      <c r="G783" s="23"/>
      <c r="H783" s="23"/>
      <c r="I783" s="71"/>
      <c r="J783" s="71"/>
      <c r="K783" s="29"/>
      <c r="L783" s="29"/>
      <c r="M783" s="47"/>
      <c r="N783" s="47"/>
      <c r="O783" s="47"/>
    </row>
    <row r="784" spans="1:15">
      <c r="A784" s="22"/>
      <c r="B784" s="22"/>
      <c r="C784" s="22"/>
      <c r="D784" s="22"/>
      <c r="E784" s="22"/>
      <c r="F784" s="22"/>
      <c r="G784" s="23"/>
      <c r="H784" s="23"/>
      <c r="I784" s="71"/>
      <c r="J784" s="71"/>
      <c r="K784" s="29"/>
      <c r="L784" s="29"/>
      <c r="M784" s="47"/>
      <c r="N784" s="47"/>
      <c r="O784" s="47"/>
    </row>
    <row r="785" spans="1:15">
      <c r="A785" s="22"/>
      <c r="B785" s="22"/>
      <c r="C785" s="22"/>
      <c r="D785" s="22"/>
      <c r="E785" s="22"/>
      <c r="F785" s="22"/>
      <c r="G785" s="23"/>
      <c r="H785" s="23"/>
      <c r="I785" s="71"/>
      <c r="J785" s="71"/>
      <c r="K785" s="29"/>
      <c r="L785" s="29"/>
      <c r="M785" s="47"/>
      <c r="N785" s="47"/>
      <c r="O785" s="47"/>
    </row>
    <row r="786" spans="1:15">
      <c r="A786" s="22"/>
      <c r="B786" s="22"/>
      <c r="C786" s="22"/>
      <c r="D786" s="22"/>
      <c r="E786" s="22"/>
      <c r="F786" s="22"/>
      <c r="G786" s="23"/>
      <c r="H786" s="23"/>
      <c r="I786" s="71"/>
      <c r="J786" s="71"/>
      <c r="K786" s="29"/>
      <c r="L786" s="29"/>
      <c r="M786" s="47"/>
      <c r="N786" s="47"/>
      <c r="O786" s="47"/>
    </row>
    <row r="787" spans="1:15">
      <c r="A787" s="22"/>
      <c r="B787" s="22"/>
      <c r="C787" s="22"/>
      <c r="D787" s="22"/>
      <c r="E787" s="22"/>
      <c r="F787" s="22"/>
      <c r="G787" s="23"/>
      <c r="H787" s="23"/>
      <c r="I787" s="71"/>
      <c r="J787" s="71"/>
      <c r="K787" s="29"/>
      <c r="L787" s="29"/>
      <c r="M787" s="47"/>
      <c r="N787" s="47"/>
      <c r="O787" s="47"/>
    </row>
    <row r="788" spans="1:15">
      <c r="A788" s="22"/>
      <c r="B788" s="22"/>
      <c r="C788" s="22"/>
      <c r="D788" s="22"/>
      <c r="E788" s="22"/>
      <c r="F788" s="22"/>
      <c r="G788" s="23"/>
      <c r="H788" s="23"/>
      <c r="I788" s="71"/>
      <c r="J788" s="71"/>
      <c r="K788" s="29"/>
      <c r="L788" s="29"/>
      <c r="M788" s="47"/>
      <c r="N788" s="47"/>
      <c r="O788" s="47"/>
    </row>
    <row r="789" spans="1:15">
      <c r="A789" s="22"/>
      <c r="B789" s="22"/>
      <c r="C789" s="22"/>
      <c r="D789" s="22"/>
      <c r="E789" s="22"/>
      <c r="F789" s="22"/>
      <c r="G789" s="23"/>
      <c r="H789" s="23"/>
      <c r="I789" s="71"/>
      <c r="J789" s="71"/>
      <c r="K789" s="29"/>
      <c r="L789" s="29"/>
      <c r="M789" s="47"/>
      <c r="N789" s="47"/>
      <c r="O789" s="47"/>
    </row>
    <row r="790" spans="1:15">
      <c r="A790" s="22"/>
      <c r="B790" s="22"/>
      <c r="C790" s="22"/>
      <c r="D790" s="22"/>
      <c r="E790" s="22"/>
      <c r="F790" s="22"/>
      <c r="G790" s="23"/>
      <c r="H790" s="23"/>
      <c r="I790" s="71"/>
      <c r="J790" s="71"/>
      <c r="K790" s="29"/>
      <c r="L790" s="29"/>
      <c r="M790" s="47"/>
      <c r="N790" s="47"/>
      <c r="O790" s="47"/>
    </row>
    <row r="791" spans="1:15">
      <c r="A791" s="22"/>
      <c r="B791" s="22"/>
      <c r="C791" s="22"/>
      <c r="D791" s="22"/>
      <c r="E791" s="22"/>
      <c r="F791" s="22"/>
      <c r="G791" s="23"/>
      <c r="H791" s="23"/>
      <c r="I791" s="71"/>
      <c r="J791" s="71"/>
      <c r="K791" s="29"/>
      <c r="L791" s="29"/>
      <c r="M791" s="47"/>
      <c r="N791" s="47"/>
      <c r="O791" s="47"/>
    </row>
    <row r="792" spans="1:15">
      <c r="A792" s="22"/>
      <c r="B792" s="22"/>
      <c r="C792" s="22"/>
      <c r="D792" s="22"/>
      <c r="E792" s="22"/>
      <c r="F792" s="22"/>
      <c r="G792" s="23"/>
      <c r="H792" s="23"/>
      <c r="I792" s="71"/>
      <c r="J792" s="71"/>
      <c r="K792" s="29"/>
      <c r="L792" s="29"/>
      <c r="M792" s="47"/>
      <c r="N792" s="47"/>
      <c r="O792" s="47"/>
    </row>
    <row r="793" spans="1:15">
      <c r="A793" s="22"/>
      <c r="B793" s="22"/>
      <c r="C793" s="22"/>
      <c r="D793" s="22"/>
      <c r="E793" s="22"/>
      <c r="F793" s="22"/>
      <c r="G793" s="23"/>
      <c r="H793" s="23"/>
      <c r="I793" s="71"/>
      <c r="J793" s="71"/>
      <c r="K793" s="29"/>
      <c r="L793" s="29"/>
      <c r="M793" s="47"/>
      <c r="N793" s="47"/>
      <c r="O793" s="47"/>
    </row>
    <row r="794" spans="1:15">
      <c r="A794" s="22"/>
      <c r="B794" s="22"/>
      <c r="C794" s="22"/>
      <c r="D794" s="22"/>
      <c r="E794" s="22"/>
      <c r="F794" s="22"/>
      <c r="G794" s="23"/>
      <c r="H794" s="23"/>
      <c r="I794" s="71"/>
      <c r="J794" s="71"/>
      <c r="K794" s="29"/>
      <c r="L794" s="29"/>
      <c r="M794" s="47"/>
      <c r="N794" s="47"/>
      <c r="O794" s="47"/>
    </row>
    <row r="795" spans="1:15">
      <c r="A795" s="22"/>
      <c r="B795" s="22"/>
      <c r="C795" s="22"/>
      <c r="D795" s="22"/>
      <c r="E795" s="22"/>
      <c r="F795" s="22"/>
      <c r="G795" s="23"/>
      <c r="H795" s="23"/>
      <c r="I795" s="71"/>
      <c r="J795" s="71"/>
      <c r="K795" s="29"/>
      <c r="L795" s="29"/>
      <c r="M795" s="47"/>
      <c r="N795" s="47"/>
      <c r="O795" s="47"/>
    </row>
    <row r="796" spans="1:15">
      <c r="A796" s="22"/>
      <c r="B796" s="22"/>
      <c r="C796" s="22"/>
      <c r="D796" s="22"/>
      <c r="E796" s="22"/>
      <c r="F796" s="22"/>
      <c r="G796" s="23"/>
      <c r="H796" s="23"/>
      <c r="I796" s="71"/>
      <c r="J796" s="71"/>
      <c r="K796" s="29"/>
      <c r="L796" s="29"/>
      <c r="M796" s="47"/>
      <c r="N796" s="47"/>
      <c r="O796" s="47"/>
    </row>
    <row r="797" spans="1:15">
      <c r="A797" s="22"/>
      <c r="B797" s="22"/>
      <c r="C797" s="22"/>
      <c r="D797" s="22"/>
      <c r="E797" s="22"/>
      <c r="F797" s="22"/>
      <c r="G797" s="23"/>
      <c r="H797" s="23"/>
      <c r="I797" s="71"/>
      <c r="J797" s="71"/>
      <c r="K797" s="29"/>
      <c r="L797" s="29"/>
      <c r="M797" s="47"/>
      <c r="N797" s="47"/>
      <c r="O797" s="47"/>
    </row>
    <row r="798" spans="1:15">
      <c r="A798" s="22"/>
      <c r="B798" s="22"/>
      <c r="C798" s="22"/>
      <c r="D798" s="22"/>
      <c r="E798" s="22"/>
      <c r="F798" s="22"/>
      <c r="G798" s="23"/>
      <c r="H798" s="23"/>
      <c r="I798" s="71"/>
      <c r="J798" s="71"/>
      <c r="K798" s="29"/>
      <c r="L798" s="29"/>
      <c r="M798" s="47"/>
      <c r="N798" s="47"/>
      <c r="O798" s="47"/>
    </row>
    <row r="799" spans="1:15">
      <c r="A799" s="22"/>
      <c r="B799" s="22"/>
      <c r="C799" s="22"/>
      <c r="D799" s="22"/>
      <c r="E799" s="22"/>
      <c r="F799" s="22"/>
      <c r="G799" s="23"/>
      <c r="H799" s="23"/>
      <c r="I799" s="71"/>
      <c r="J799" s="71"/>
      <c r="K799" s="29"/>
      <c r="L799" s="29"/>
      <c r="M799" s="47"/>
      <c r="N799" s="47"/>
      <c r="O799" s="47"/>
    </row>
    <row r="800" spans="1:15">
      <c r="A800" s="22"/>
      <c r="B800" s="22"/>
      <c r="C800" s="22"/>
      <c r="D800" s="22"/>
      <c r="E800" s="22"/>
      <c r="F800" s="22"/>
      <c r="G800" s="23"/>
      <c r="H800" s="23"/>
      <c r="I800" s="71"/>
      <c r="J800" s="71"/>
      <c r="K800" s="29"/>
      <c r="L800" s="29"/>
      <c r="M800" s="47"/>
      <c r="N800" s="47"/>
      <c r="O800" s="47"/>
    </row>
    <row r="801" spans="1:15">
      <c r="A801" s="22"/>
      <c r="B801" s="22"/>
      <c r="C801" s="22"/>
      <c r="D801" s="22"/>
      <c r="E801" s="22"/>
      <c r="F801" s="22"/>
      <c r="G801" s="23"/>
      <c r="H801" s="23"/>
      <c r="I801" s="71"/>
      <c r="J801" s="71"/>
      <c r="K801" s="29"/>
      <c r="L801" s="29"/>
      <c r="M801" s="47"/>
      <c r="N801" s="47"/>
      <c r="O801" s="47"/>
    </row>
    <row r="802" spans="1:15">
      <c r="A802" s="22"/>
      <c r="B802" s="22"/>
      <c r="C802" s="22"/>
      <c r="D802" s="22"/>
      <c r="E802" s="22"/>
      <c r="F802" s="22"/>
      <c r="G802" s="23"/>
      <c r="H802" s="23"/>
      <c r="I802" s="71"/>
      <c r="J802" s="71"/>
      <c r="K802" s="29"/>
      <c r="L802" s="29"/>
      <c r="M802" s="47"/>
      <c r="N802" s="47"/>
      <c r="O802" s="47"/>
    </row>
    <row r="803" spans="1:15">
      <c r="A803" s="22"/>
      <c r="B803" s="22"/>
      <c r="C803" s="22"/>
      <c r="D803" s="22"/>
      <c r="E803" s="22"/>
      <c r="F803" s="22"/>
      <c r="G803" s="23"/>
      <c r="H803" s="23"/>
      <c r="I803" s="71"/>
      <c r="J803" s="71"/>
      <c r="K803" s="29"/>
      <c r="L803" s="29"/>
      <c r="M803" s="47"/>
      <c r="N803" s="47"/>
      <c r="O803" s="47"/>
    </row>
    <row r="804" spans="1:15">
      <c r="A804" s="22"/>
      <c r="B804" s="22"/>
      <c r="C804" s="22"/>
      <c r="D804" s="22"/>
      <c r="E804" s="22"/>
      <c r="F804" s="22"/>
      <c r="G804" s="23"/>
      <c r="H804" s="23"/>
      <c r="I804" s="71"/>
      <c r="J804" s="71"/>
      <c r="K804" s="29"/>
      <c r="L804" s="29"/>
      <c r="M804" s="47"/>
      <c r="N804" s="47"/>
      <c r="O804" s="47"/>
    </row>
    <row r="805" spans="1:15">
      <c r="A805" s="22"/>
      <c r="B805" s="22"/>
      <c r="C805" s="22"/>
      <c r="D805" s="22"/>
      <c r="E805" s="22"/>
      <c r="F805" s="22"/>
      <c r="G805" s="23"/>
      <c r="H805" s="23"/>
      <c r="I805" s="71"/>
      <c r="J805" s="71"/>
      <c r="K805" s="29"/>
      <c r="L805" s="29"/>
      <c r="M805" s="47"/>
      <c r="N805" s="47"/>
      <c r="O805" s="47"/>
    </row>
    <row r="806" spans="1:15">
      <c r="A806" s="22"/>
      <c r="B806" s="22"/>
      <c r="C806" s="22"/>
      <c r="D806" s="22"/>
      <c r="E806" s="22"/>
      <c r="F806" s="22"/>
      <c r="G806" s="23"/>
      <c r="H806" s="23"/>
      <c r="I806" s="71"/>
      <c r="J806" s="71"/>
      <c r="K806" s="29"/>
      <c r="L806" s="29"/>
      <c r="M806" s="47"/>
      <c r="N806" s="47"/>
      <c r="O806" s="47"/>
    </row>
    <row r="807" spans="1:15">
      <c r="A807" s="22"/>
      <c r="B807" s="22"/>
      <c r="C807" s="22"/>
      <c r="D807" s="22"/>
      <c r="E807" s="22"/>
      <c r="F807" s="22"/>
      <c r="G807" s="23"/>
      <c r="H807" s="23"/>
      <c r="I807" s="71"/>
      <c r="J807" s="71"/>
      <c r="K807" s="29"/>
      <c r="L807" s="29"/>
      <c r="M807" s="47"/>
      <c r="N807" s="47"/>
      <c r="O807" s="47"/>
    </row>
    <row r="808" spans="1:15">
      <c r="A808" s="22"/>
      <c r="B808" s="22"/>
      <c r="C808" s="22"/>
      <c r="D808" s="22"/>
      <c r="E808" s="22"/>
      <c r="F808" s="22"/>
      <c r="G808" s="23"/>
      <c r="H808" s="23"/>
      <c r="I808" s="71"/>
      <c r="J808" s="71"/>
      <c r="K808" s="29"/>
      <c r="L808" s="29"/>
      <c r="M808" s="47"/>
      <c r="N808" s="47"/>
      <c r="O808" s="47"/>
    </row>
    <row r="809" spans="1:15">
      <c r="A809" s="22"/>
      <c r="B809" s="22"/>
      <c r="C809" s="22"/>
      <c r="D809" s="22"/>
      <c r="E809" s="22"/>
      <c r="F809" s="22"/>
      <c r="G809" s="23"/>
      <c r="H809" s="23"/>
      <c r="I809" s="71"/>
      <c r="J809" s="71"/>
      <c r="K809" s="29"/>
      <c r="L809" s="29"/>
      <c r="M809" s="47"/>
      <c r="N809" s="47"/>
      <c r="O809" s="47"/>
    </row>
    <row r="810" spans="1:15">
      <c r="A810" s="22"/>
      <c r="B810" s="22"/>
      <c r="C810" s="22"/>
      <c r="D810" s="22"/>
      <c r="E810" s="22"/>
      <c r="F810" s="22"/>
      <c r="G810" s="23"/>
      <c r="H810" s="23"/>
      <c r="I810" s="71"/>
      <c r="J810" s="71"/>
      <c r="K810" s="29"/>
      <c r="L810" s="29"/>
      <c r="M810" s="47"/>
      <c r="N810" s="47"/>
      <c r="O810" s="47"/>
    </row>
    <row r="811" spans="1:15">
      <c r="A811" s="22"/>
      <c r="B811" s="22"/>
      <c r="C811" s="22"/>
      <c r="D811" s="22"/>
      <c r="E811" s="22"/>
      <c r="F811" s="22"/>
      <c r="G811" s="23"/>
      <c r="H811" s="23"/>
      <c r="I811" s="71"/>
      <c r="J811" s="71"/>
      <c r="K811" s="29"/>
      <c r="L811" s="29"/>
      <c r="M811" s="47"/>
      <c r="N811" s="47"/>
      <c r="O811" s="47"/>
    </row>
    <row r="812" spans="1:15">
      <c r="A812" s="22"/>
      <c r="B812" s="22"/>
      <c r="C812" s="22"/>
      <c r="D812" s="22"/>
      <c r="E812" s="22"/>
      <c r="F812" s="22"/>
      <c r="G812" s="23"/>
      <c r="H812" s="23"/>
      <c r="I812" s="71"/>
      <c r="J812" s="71"/>
      <c r="K812" s="29"/>
      <c r="L812" s="29"/>
      <c r="M812" s="47"/>
      <c r="N812" s="47"/>
      <c r="O812" s="47"/>
    </row>
    <row r="813" spans="1:15">
      <c r="A813" s="22"/>
      <c r="B813" s="22"/>
      <c r="C813" s="22"/>
      <c r="D813" s="22"/>
      <c r="E813" s="22"/>
      <c r="F813" s="22"/>
      <c r="G813" s="23"/>
      <c r="H813" s="23"/>
      <c r="I813" s="71"/>
      <c r="J813" s="71"/>
      <c r="K813" s="29"/>
      <c r="L813" s="29"/>
      <c r="M813" s="47"/>
      <c r="N813" s="47"/>
      <c r="O813" s="47"/>
    </row>
    <row r="814" spans="1:15">
      <c r="A814" s="22"/>
      <c r="B814" s="22"/>
      <c r="C814" s="22"/>
      <c r="D814" s="22"/>
      <c r="E814" s="22"/>
      <c r="F814" s="22"/>
      <c r="G814" s="23"/>
      <c r="H814" s="23"/>
      <c r="I814" s="71"/>
      <c r="J814" s="71"/>
      <c r="K814" s="29"/>
      <c r="L814" s="29"/>
      <c r="M814" s="47"/>
      <c r="N814" s="47"/>
      <c r="O814" s="47"/>
    </row>
    <row r="815" spans="1:15">
      <c r="A815" s="22"/>
      <c r="B815" s="22"/>
      <c r="C815" s="22"/>
      <c r="D815" s="22"/>
      <c r="E815" s="22"/>
      <c r="F815" s="22"/>
      <c r="G815" s="23"/>
      <c r="H815" s="23"/>
      <c r="I815" s="71"/>
      <c r="J815" s="71"/>
      <c r="K815" s="29"/>
      <c r="L815" s="29"/>
      <c r="M815" s="47"/>
      <c r="N815" s="47"/>
      <c r="O815" s="47"/>
    </row>
    <row r="816" spans="1:15">
      <c r="A816" s="22"/>
      <c r="B816" s="22"/>
      <c r="C816" s="22"/>
      <c r="D816" s="22"/>
      <c r="E816" s="22"/>
      <c r="F816" s="22"/>
      <c r="G816" s="23"/>
      <c r="H816" s="23"/>
      <c r="I816" s="71"/>
      <c r="J816" s="71"/>
      <c r="K816" s="29"/>
      <c r="L816" s="29"/>
      <c r="M816" s="47"/>
      <c r="N816" s="47"/>
      <c r="O816" s="47"/>
    </row>
    <row r="817" spans="1:15">
      <c r="A817" s="22"/>
      <c r="B817" s="22"/>
      <c r="C817" s="22"/>
      <c r="D817" s="22"/>
      <c r="E817" s="22"/>
      <c r="F817" s="22"/>
      <c r="G817" s="23"/>
      <c r="H817" s="23"/>
      <c r="I817" s="71"/>
      <c r="J817" s="71"/>
      <c r="K817" s="29"/>
      <c r="L817" s="29"/>
      <c r="M817" s="47"/>
      <c r="N817" s="47"/>
      <c r="O817" s="47"/>
    </row>
    <row r="818" spans="1:15">
      <c r="A818" s="22"/>
      <c r="B818" s="22"/>
      <c r="C818" s="22"/>
      <c r="D818" s="22"/>
      <c r="E818" s="22"/>
      <c r="F818" s="22"/>
      <c r="G818" s="23"/>
      <c r="H818" s="23"/>
      <c r="I818" s="71"/>
      <c r="J818" s="71"/>
      <c r="K818" s="29"/>
      <c r="L818" s="29"/>
      <c r="M818" s="47"/>
      <c r="N818" s="47"/>
      <c r="O818" s="47"/>
    </row>
    <row r="819" spans="1:15">
      <c r="A819" s="22"/>
      <c r="B819" s="22"/>
      <c r="C819" s="22"/>
      <c r="D819" s="22"/>
      <c r="E819" s="22"/>
      <c r="F819" s="22"/>
      <c r="G819" s="23"/>
      <c r="H819" s="23"/>
      <c r="I819" s="71"/>
      <c r="J819" s="71"/>
      <c r="K819" s="29"/>
      <c r="L819" s="29"/>
      <c r="M819" s="47"/>
      <c r="N819" s="47"/>
      <c r="O819" s="47"/>
    </row>
    <row r="820" spans="1:15">
      <c r="A820" s="22"/>
      <c r="B820" s="22"/>
      <c r="C820" s="22"/>
      <c r="D820" s="22"/>
      <c r="E820" s="22"/>
      <c r="F820" s="22"/>
      <c r="G820" s="23"/>
      <c r="H820" s="23"/>
      <c r="I820" s="71"/>
      <c r="J820" s="71"/>
      <c r="K820" s="29"/>
      <c r="L820" s="29"/>
      <c r="M820" s="47"/>
      <c r="N820" s="47"/>
      <c r="O820" s="47"/>
    </row>
    <row r="821" spans="1:15">
      <c r="A821" s="22"/>
      <c r="B821" s="22"/>
      <c r="C821" s="22"/>
      <c r="D821" s="22"/>
      <c r="E821" s="22"/>
      <c r="F821" s="22"/>
      <c r="G821" s="23"/>
      <c r="H821" s="23"/>
      <c r="I821" s="71"/>
      <c r="J821" s="71"/>
      <c r="K821" s="29"/>
      <c r="L821" s="29"/>
      <c r="M821" s="47"/>
      <c r="N821" s="47"/>
      <c r="O821" s="47"/>
    </row>
    <row r="822" spans="1:15">
      <c r="A822" s="22"/>
      <c r="B822" s="22"/>
      <c r="C822" s="22"/>
      <c r="D822" s="22"/>
      <c r="E822" s="22"/>
      <c r="F822" s="22"/>
      <c r="G822" s="23"/>
      <c r="H822" s="23"/>
      <c r="I822" s="71"/>
      <c r="J822" s="71"/>
      <c r="K822" s="29"/>
      <c r="L822" s="29"/>
      <c r="M822" s="47"/>
      <c r="N822" s="47"/>
      <c r="O822" s="47"/>
    </row>
    <row r="823" spans="1:15">
      <c r="A823" s="22"/>
      <c r="B823" s="22"/>
      <c r="C823" s="22"/>
      <c r="D823" s="22"/>
      <c r="E823" s="22"/>
      <c r="F823" s="22"/>
      <c r="G823" s="23"/>
      <c r="H823" s="23"/>
      <c r="I823" s="71"/>
      <c r="J823" s="71"/>
      <c r="K823" s="29"/>
      <c r="L823" s="29"/>
      <c r="M823" s="47"/>
      <c r="N823" s="47"/>
      <c r="O823" s="47"/>
    </row>
    <row r="824" spans="1:15">
      <c r="A824" s="22"/>
      <c r="B824" s="22"/>
      <c r="C824" s="22"/>
      <c r="D824" s="22"/>
      <c r="E824" s="22"/>
      <c r="F824" s="22"/>
      <c r="G824" s="23"/>
      <c r="H824" s="23"/>
      <c r="I824" s="71"/>
      <c r="J824" s="71"/>
      <c r="K824" s="29"/>
      <c r="L824" s="29"/>
      <c r="M824" s="47"/>
      <c r="N824" s="47"/>
      <c r="O824" s="47"/>
    </row>
    <row r="825" spans="1:15">
      <c r="A825" s="22"/>
      <c r="B825" s="22"/>
      <c r="C825" s="22"/>
      <c r="D825" s="22"/>
      <c r="E825" s="22"/>
      <c r="F825" s="22"/>
      <c r="G825" s="23"/>
      <c r="H825" s="23"/>
      <c r="I825" s="71"/>
      <c r="J825" s="71"/>
      <c r="K825" s="29"/>
      <c r="L825" s="29"/>
      <c r="M825" s="47"/>
      <c r="N825" s="47"/>
      <c r="O825" s="47"/>
    </row>
    <row r="826" spans="1:15">
      <c r="A826" s="22"/>
      <c r="B826" s="22"/>
      <c r="C826" s="22"/>
      <c r="D826" s="22"/>
      <c r="E826" s="22"/>
      <c r="F826" s="22"/>
      <c r="G826" s="23"/>
      <c r="H826" s="23"/>
      <c r="I826" s="71"/>
      <c r="J826" s="71"/>
      <c r="K826" s="29"/>
      <c r="L826" s="29"/>
      <c r="M826" s="47"/>
      <c r="N826" s="47"/>
      <c r="O826" s="47"/>
    </row>
    <row r="827" spans="1:15">
      <c r="A827" s="22"/>
      <c r="B827" s="22"/>
      <c r="C827" s="22"/>
      <c r="D827" s="22"/>
      <c r="E827" s="22"/>
      <c r="F827" s="22"/>
      <c r="G827" s="23"/>
      <c r="H827" s="23"/>
      <c r="I827" s="71"/>
      <c r="J827" s="71"/>
      <c r="K827" s="29"/>
      <c r="L827" s="29"/>
      <c r="M827" s="47"/>
      <c r="N827" s="47"/>
      <c r="O827" s="47"/>
    </row>
    <row r="828" spans="1:15">
      <c r="A828" s="22"/>
      <c r="B828" s="22"/>
      <c r="C828" s="22"/>
      <c r="D828" s="22"/>
      <c r="E828" s="22"/>
      <c r="F828" s="22"/>
      <c r="G828" s="23"/>
      <c r="H828" s="23"/>
      <c r="I828" s="71"/>
      <c r="J828" s="71"/>
      <c r="K828" s="29"/>
      <c r="L828" s="29"/>
      <c r="M828" s="47"/>
      <c r="N828" s="47"/>
      <c r="O828" s="47"/>
    </row>
    <row r="829" spans="1:15">
      <c r="A829" s="22"/>
      <c r="B829" s="22"/>
      <c r="C829" s="22"/>
      <c r="D829" s="22"/>
      <c r="E829" s="22"/>
      <c r="F829" s="22"/>
      <c r="G829" s="23"/>
      <c r="H829" s="23"/>
      <c r="I829" s="71"/>
      <c r="J829" s="71"/>
      <c r="K829" s="29"/>
      <c r="L829" s="29"/>
      <c r="M829" s="47"/>
      <c r="N829" s="47"/>
      <c r="O829" s="47"/>
    </row>
    <row r="830" spans="1:15">
      <c r="A830" s="22"/>
      <c r="B830" s="22"/>
      <c r="C830" s="22"/>
      <c r="D830" s="22"/>
      <c r="E830" s="22"/>
      <c r="F830" s="22"/>
      <c r="G830" s="23"/>
      <c r="H830" s="23"/>
      <c r="I830" s="71"/>
      <c r="J830" s="71"/>
      <c r="K830" s="29"/>
      <c r="L830" s="29"/>
      <c r="M830" s="47"/>
      <c r="N830" s="47"/>
      <c r="O830" s="47"/>
    </row>
    <row r="831" spans="1:15">
      <c r="A831" s="22"/>
      <c r="B831" s="22"/>
      <c r="C831" s="22"/>
      <c r="D831" s="22"/>
      <c r="E831" s="22"/>
      <c r="F831" s="22"/>
      <c r="G831" s="23"/>
      <c r="H831" s="23"/>
      <c r="I831" s="71"/>
      <c r="J831" s="71"/>
      <c r="K831" s="29"/>
      <c r="L831" s="29"/>
      <c r="M831" s="47"/>
      <c r="N831" s="47"/>
      <c r="O831" s="47"/>
    </row>
    <row r="832" spans="1:15">
      <c r="A832" s="22"/>
      <c r="B832" s="22"/>
      <c r="C832" s="22"/>
      <c r="D832" s="22"/>
      <c r="E832" s="22"/>
      <c r="F832" s="22"/>
      <c r="G832" s="23"/>
      <c r="H832" s="23"/>
      <c r="I832" s="71"/>
      <c r="J832" s="71"/>
      <c r="K832" s="29"/>
      <c r="L832" s="29"/>
      <c r="M832" s="47"/>
      <c r="N832" s="47"/>
      <c r="O832" s="47"/>
    </row>
    <row r="833" spans="1:15">
      <c r="A833" s="22"/>
      <c r="B833" s="22"/>
      <c r="C833" s="22"/>
      <c r="D833" s="22"/>
      <c r="E833" s="22"/>
      <c r="F833" s="22"/>
      <c r="G833" s="23"/>
      <c r="H833" s="23"/>
      <c r="I833" s="71"/>
      <c r="J833" s="71"/>
      <c r="K833" s="29"/>
      <c r="L833" s="29"/>
      <c r="M833" s="47"/>
      <c r="N833" s="47"/>
      <c r="O833" s="47"/>
    </row>
    <row r="834" spans="1:15">
      <c r="A834" s="22"/>
      <c r="B834" s="22"/>
      <c r="C834" s="22"/>
      <c r="D834" s="22"/>
      <c r="E834" s="22"/>
      <c r="F834" s="22"/>
      <c r="G834" s="23"/>
      <c r="H834" s="23"/>
      <c r="I834" s="71"/>
      <c r="J834" s="71"/>
      <c r="K834" s="29"/>
      <c r="L834" s="29"/>
      <c r="M834" s="47"/>
      <c r="N834" s="47"/>
      <c r="O834" s="47"/>
    </row>
    <row r="835" spans="1:15">
      <c r="A835" s="22"/>
      <c r="B835" s="22"/>
      <c r="C835" s="22"/>
      <c r="D835" s="22"/>
      <c r="E835" s="22"/>
      <c r="F835" s="22"/>
      <c r="G835" s="23"/>
      <c r="H835" s="23"/>
      <c r="I835" s="71"/>
      <c r="J835" s="71"/>
      <c r="K835" s="29"/>
      <c r="L835" s="29"/>
      <c r="M835" s="47"/>
      <c r="N835" s="47"/>
      <c r="O835" s="47"/>
    </row>
    <row r="836" spans="1:15">
      <c r="A836" s="22"/>
      <c r="B836" s="22"/>
      <c r="C836" s="22"/>
      <c r="D836" s="22"/>
      <c r="E836" s="22"/>
      <c r="F836" s="22"/>
      <c r="G836" s="23"/>
      <c r="H836" s="23"/>
      <c r="I836" s="71"/>
      <c r="J836" s="71"/>
      <c r="K836" s="29"/>
      <c r="L836" s="29"/>
      <c r="M836" s="47"/>
      <c r="N836" s="47"/>
      <c r="O836" s="47"/>
    </row>
    <row r="837" spans="1:15">
      <c r="A837" s="22"/>
      <c r="B837" s="22"/>
      <c r="C837" s="22"/>
      <c r="D837" s="22"/>
      <c r="E837" s="22"/>
      <c r="F837" s="22"/>
      <c r="G837" s="23"/>
      <c r="H837" s="23"/>
      <c r="I837" s="71"/>
      <c r="J837" s="71"/>
      <c r="K837" s="29"/>
      <c r="L837" s="29"/>
      <c r="M837" s="47"/>
      <c r="N837" s="47"/>
      <c r="O837" s="47"/>
    </row>
    <row r="838" spans="1:15">
      <c r="A838" s="22"/>
      <c r="B838" s="22"/>
      <c r="C838" s="22"/>
      <c r="D838" s="22"/>
      <c r="E838" s="22"/>
      <c r="F838" s="22"/>
      <c r="G838" s="23"/>
      <c r="H838" s="23"/>
      <c r="I838" s="71"/>
      <c r="J838" s="71"/>
      <c r="K838" s="29"/>
      <c r="L838" s="29"/>
      <c r="M838" s="47"/>
      <c r="N838" s="47"/>
      <c r="O838" s="47"/>
    </row>
    <row r="839" spans="1:15">
      <c r="A839" s="22"/>
      <c r="B839" s="22"/>
      <c r="C839" s="22"/>
      <c r="D839" s="22"/>
      <c r="E839" s="22"/>
      <c r="F839" s="22"/>
      <c r="G839" s="23"/>
      <c r="H839" s="23"/>
      <c r="I839" s="71"/>
      <c r="J839" s="71"/>
      <c r="K839" s="29"/>
      <c r="L839" s="29"/>
      <c r="M839" s="47"/>
      <c r="N839" s="47"/>
      <c r="O839" s="47"/>
    </row>
    <row r="840" spans="1:15">
      <c r="A840" s="22"/>
      <c r="B840" s="22"/>
      <c r="C840" s="22"/>
      <c r="D840" s="22"/>
      <c r="E840" s="22"/>
      <c r="F840" s="22"/>
      <c r="G840" s="23"/>
      <c r="H840" s="23"/>
      <c r="I840" s="71"/>
      <c r="J840" s="71"/>
      <c r="K840" s="29"/>
      <c r="L840" s="29"/>
      <c r="M840" s="47"/>
      <c r="N840" s="47"/>
      <c r="O840" s="47"/>
    </row>
    <row r="841" spans="1:15">
      <c r="A841" s="22"/>
      <c r="B841" s="22"/>
      <c r="C841" s="22"/>
      <c r="D841" s="22"/>
      <c r="E841" s="22"/>
      <c r="F841" s="22"/>
      <c r="G841" s="23"/>
      <c r="H841" s="23"/>
      <c r="I841" s="71"/>
      <c r="J841" s="71"/>
      <c r="K841" s="29"/>
      <c r="L841" s="29"/>
      <c r="M841" s="47"/>
      <c r="N841" s="47"/>
      <c r="O841" s="47"/>
    </row>
    <row r="842" spans="1:15">
      <c r="A842" s="22"/>
      <c r="B842" s="22"/>
      <c r="C842" s="22"/>
      <c r="D842" s="22"/>
      <c r="E842" s="22"/>
      <c r="F842" s="22"/>
      <c r="G842" s="23"/>
      <c r="H842" s="23"/>
      <c r="I842" s="71"/>
      <c r="J842" s="71"/>
      <c r="K842" s="29"/>
      <c r="L842" s="29"/>
      <c r="M842" s="47"/>
      <c r="N842" s="47"/>
      <c r="O842" s="47"/>
    </row>
    <row r="843" spans="1:15">
      <c r="A843" s="22"/>
      <c r="B843" s="22"/>
      <c r="C843" s="22"/>
      <c r="D843" s="22"/>
      <c r="E843" s="22"/>
      <c r="F843" s="22"/>
      <c r="G843" s="23"/>
      <c r="H843" s="23"/>
      <c r="I843" s="71"/>
      <c r="J843" s="71"/>
      <c r="K843" s="29"/>
      <c r="L843" s="29"/>
      <c r="M843" s="47"/>
      <c r="N843" s="47"/>
      <c r="O843" s="47"/>
    </row>
    <row r="844" spans="1:15">
      <c r="A844" s="22"/>
      <c r="B844" s="22"/>
      <c r="C844" s="22"/>
      <c r="D844" s="22"/>
      <c r="E844" s="22"/>
      <c r="F844" s="22"/>
      <c r="G844" s="23"/>
      <c r="H844" s="23"/>
      <c r="I844" s="71"/>
      <c r="J844" s="71"/>
      <c r="K844" s="29"/>
      <c r="L844" s="29"/>
      <c r="M844" s="47"/>
      <c r="N844" s="47"/>
      <c r="O844" s="47"/>
    </row>
    <row r="845" spans="1:15">
      <c r="A845" s="22"/>
      <c r="B845" s="22"/>
      <c r="C845" s="22"/>
      <c r="D845" s="22"/>
      <c r="E845" s="22"/>
      <c r="F845" s="22"/>
      <c r="G845" s="23"/>
      <c r="H845" s="23"/>
      <c r="I845" s="71"/>
      <c r="J845" s="71"/>
      <c r="K845" s="29"/>
      <c r="L845" s="29"/>
      <c r="M845" s="47"/>
      <c r="N845" s="47"/>
      <c r="O845" s="47"/>
    </row>
    <row r="846" spans="1:15">
      <c r="A846" s="22"/>
      <c r="B846" s="22"/>
      <c r="C846" s="22"/>
      <c r="D846" s="22"/>
      <c r="E846" s="22"/>
      <c r="F846" s="22"/>
      <c r="G846" s="23"/>
      <c r="H846" s="23"/>
      <c r="I846" s="71"/>
      <c r="J846" s="71"/>
      <c r="K846" s="29"/>
      <c r="L846" s="29"/>
      <c r="M846" s="47"/>
      <c r="N846" s="47"/>
      <c r="O846" s="47"/>
    </row>
    <row r="847" spans="1:15">
      <c r="A847" s="22"/>
      <c r="B847" s="22"/>
      <c r="C847" s="22"/>
      <c r="D847" s="22"/>
      <c r="E847" s="22"/>
      <c r="F847" s="22"/>
      <c r="G847" s="23"/>
      <c r="H847" s="23"/>
      <c r="I847" s="71"/>
      <c r="J847" s="71"/>
      <c r="K847" s="29"/>
      <c r="L847" s="29"/>
      <c r="M847" s="47"/>
      <c r="N847" s="47"/>
      <c r="O847" s="47"/>
    </row>
    <row r="848" spans="1:15">
      <c r="A848" s="22"/>
      <c r="B848" s="22"/>
      <c r="C848" s="22"/>
      <c r="D848" s="22"/>
      <c r="E848" s="22"/>
      <c r="F848" s="22"/>
      <c r="G848" s="23"/>
      <c r="H848" s="23"/>
      <c r="I848" s="71"/>
      <c r="J848" s="71"/>
      <c r="K848" s="29"/>
      <c r="L848" s="29"/>
      <c r="M848" s="47"/>
      <c r="N848" s="47"/>
      <c r="O848" s="47"/>
    </row>
    <row r="849" spans="1:15">
      <c r="A849" s="22"/>
      <c r="B849" s="22"/>
      <c r="C849" s="22"/>
      <c r="D849" s="22"/>
      <c r="E849" s="22"/>
      <c r="F849" s="22"/>
      <c r="G849" s="23"/>
      <c r="H849" s="23"/>
      <c r="I849" s="71"/>
      <c r="J849" s="71"/>
      <c r="K849" s="29"/>
      <c r="L849" s="29"/>
      <c r="M849" s="47"/>
      <c r="N849" s="47"/>
      <c r="O849" s="47"/>
    </row>
    <row r="850" spans="1:15">
      <c r="A850" s="22"/>
      <c r="B850" s="22"/>
      <c r="C850" s="22"/>
      <c r="D850" s="22"/>
      <c r="E850" s="22"/>
      <c r="F850" s="22"/>
      <c r="G850" s="23"/>
      <c r="H850" s="23"/>
      <c r="I850" s="71"/>
      <c r="J850" s="71"/>
      <c r="K850" s="29"/>
      <c r="L850" s="29"/>
      <c r="M850" s="47"/>
      <c r="N850" s="47"/>
      <c r="O850" s="47"/>
    </row>
    <row r="851" spans="1:15">
      <c r="A851" s="22"/>
      <c r="B851" s="22"/>
      <c r="C851" s="22"/>
      <c r="D851" s="22"/>
      <c r="E851" s="22"/>
      <c r="F851" s="22"/>
      <c r="G851" s="23"/>
      <c r="H851" s="23"/>
      <c r="I851" s="71"/>
      <c r="J851" s="71"/>
      <c r="K851" s="29"/>
      <c r="L851" s="29"/>
      <c r="M851" s="47"/>
      <c r="N851" s="47"/>
      <c r="O851" s="47"/>
    </row>
    <row r="852" spans="1:15">
      <c r="A852" s="22"/>
      <c r="B852" s="22"/>
      <c r="C852" s="22"/>
      <c r="D852" s="22"/>
      <c r="E852" s="22"/>
      <c r="F852" s="22"/>
      <c r="G852" s="23"/>
      <c r="H852" s="23"/>
      <c r="I852" s="71"/>
      <c r="J852" s="71"/>
      <c r="K852" s="29"/>
      <c r="L852" s="29"/>
      <c r="M852" s="47"/>
      <c r="N852" s="47"/>
      <c r="O852" s="47"/>
    </row>
    <row r="853" spans="1:15">
      <c r="A853" s="22"/>
      <c r="B853" s="22"/>
      <c r="C853" s="22"/>
      <c r="D853" s="22"/>
      <c r="E853" s="22"/>
      <c r="F853" s="22"/>
      <c r="G853" s="23"/>
      <c r="H853" s="23"/>
      <c r="I853" s="71"/>
      <c r="J853" s="71"/>
      <c r="K853" s="29"/>
      <c r="L853" s="29"/>
      <c r="M853" s="47"/>
      <c r="N853" s="47"/>
      <c r="O853" s="47"/>
    </row>
    <row r="854" spans="1:15">
      <c r="A854" s="22"/>
      <c r="B854" s="22"/>
      <c r="C854" s="22"/>
      <c r="D854" s="22"/>
      <c r="E854" s="22"/>
      <c r="F854" s="22"/>
      <c r="G854" s="23"/>
      <c r="H854" s="23"/>
      <c r="I854" s="71"/>
      <c r="J854" s="71"/>
      <c r="K854" s="29"/>
      <c r="L854" s="29"/>
      <c r="M854" s="47"/>
      <c r="N854" s="47"/>
      <c r="O854" s="47"/>
    </row>
    <row r="855" spans="1:15">
      <c r="A855" s="22"/>
      <c r="B855" s="22"/>
      <c r="C855" s="22"/>
      <c r="D855" s="22"/>
      <c r="E855" s="22"/>
      <c r="F855" s="22"/>
      <c r="G855" s="23"/>
      <c r="H855" s="23"/>
      <c r="I855" s="71"/>
      <c r="J855" s="71"/>
      <c r="K855" s="29"/>
      <c r="L855" s="29"/>
      <c r="M855" s="47"/>
      <c r="N855" s="47"/>
      <c r="O855" s="47"/>
    </row>
    <row r="856" spans="1:15">
      <c r="A856" s="22"/>
      <c r="B856" s="22"/>
      <c r="C856" s="22"/>
      <c r="D856" s="22"/>
      <c r="E856" s="22"/>
      <c r="F856" s="22"/>
      <c r="G856" s="23"/>
      <c r="H856" s="23"/>
      <c r="I856" s="71"/>
      <c r="J856" s="71"/>
      <c r="K856" s="29"/>
      <c r="L856" s="29"/>
      <c r="M856" s="47"/>
      <c r="N856" s="47"/>
      <c r="O856" s="47"/>
    </row>
    <row r="857" spans="1:15">
      <c r="A857" s="22"/>
      <c r="B857" s="22"/>
      <c r="C857" s="22"/>
      <c r="D857" s="22"/>
      <c r="E857" s="22"/>
      <c r="F857" s="22"/>
      <c r="G857" s="23"/>
      <c r="H857" s="23"/>
      <c r="I857" s="71"/>
      <c r="J857" s="71"/>
      <c r="K857" s="29"/>
      <c r="L857" s="29"/>
      <c r="M857" s="47"/>
      <c r="N857" s="47"/>
      <c r="O857" s="47"/>
    </row>
    <row r="858" spans="1:15">
      <c r="A858" s="22"/>
      <c r="B858" s="22"/>
      <c r="C858" s="22"/>
      <c r="D858" s="22"/>
      <c r="E858" s="22"/>
      <c r="F858" s="22"/>
      <c r="G858" s="23"/>
      <c r="H858" s="23"/>
      <c r="I858" s="71"/>
      <c r="J858" s="71"/>
      <c r="K858" s="29"/>
      <c r="L858" s="29"/>
      <c r="M858" s="47"/>
      <c r="N858" s="47"/>
      <c r="O858" s="47"/>
    </row>
    <row r="859" spans="1:15">
      <c r="A859" s="22"/>
      <c r="B859" s="22"/>
      <c r="C859" s="22"/>
      <c r="D859" s="22"/>
      <c r="E859" s="22"/>
      <c r="F859" s="22"/>
      <c r="G859" s="23"/>
      <c r="H859" s="23"/>
      <c r="I859" s="71"/>
      <c r="J859" s="71"/>
      <c r="K859" s="29"/>
      <c r="L859" s="29"/>
      <c r="M859" s="47"/>
      <c r="N859" s="47"/>
      <c r="O859" s="47"/>
    </row>
    <row r="860" spans="1:15">
      <c r="A860" s="22"/>
      <c r="B860" s="22"/>
      <c r="C860" s="22"/>
      <c r="D860" s="22"/>
      <c r="E860" s="22"/>
      <c r="F860" s="22"/>
      <c r="G860" s="23"/>
      <c r="H860" s="23"/>
      <c r="I860" s="71"/>
      <c r="J860" s="71"/>
      <c r="K860" s="29"/>
      <c r="L860" s="29"/>
      <c r="M860" s="47"/>
      <c r="N860" s="47"/>
      <c r="O860" s="47"/>
    </row>
    <row r="861" spans="1:15">
      <c r="A861" s="22"/>
      <c r="B861" s="22"/>
      <c r="C861" s="22"/>
      <c r="D861" s="22"/>
      <c r="E861" s="22"/>
      <c r="F861" s="22"/>
      <c r="G861" s="23"/>
      <c r="H861" s="23"/>
      <c r="I861" s="71"/>
      <c r="J861" s="71"/>
      <c r="K861" s="29"/>
      <c r="L861" s="29"/>
      <c r="M861" s="47"/>
      <c r="N861" s="47"/>
      <c r="O861" s="47"/>
    </row>
    <row r="862" spans="1:15">
      <c r="A862" s="22"/>
      <c r="B862" s="22"/>
      <c r="C862" s="22"/>
      <c r="D862" s="22"/>
      <c r="E862" s="22"/>
      <c r="F862" s="22"/>
      <c r="G862" s="23"/>
      <c r="H862" s="23"/>
      <c r="I862" s="71"/>
      <c r="J862" s="71"/>
      <c r="K862" s="29"/>
      <c r="L862" s="29"/>
      <c r="M862" s="47"/>
      <c r="N862" s="47"/>
      <c r="O862" s="47"/>
    </row>
    <row r="863" spans="1:15">
      <c r="A863" s="22"/>
      <c r="B863" s="22"/>
      <c r="C863" s="22"/>
      <c r="D863" s="22"/>
      <c r="E863" s="22"/>
      <c r="F863" s="22"/>
      <c r="G863" s="23"/>
      <c r="H863" s="23"/>
      <c r="I863" s="71"/>
      <c r="J863" s="71"/>
      <c r="K863" s="29"/>
      <c r="L863" s="29"/>
      <c r="M863" s="47"/>
      <c r="N863" s="47"/>
      <c r="O863" s="47"/>
    </row>
    <row r="864" spans="1:15">
      <c r="A864" s="22"/>
      <c r="B864" s="22"/>
      <c r="C864" s="22"/>
      <c r="D864" s="22"/>
      <c r="E864" s="22"/>
      <c r="F864" s="22"/>
      <c r="G864" s="23"/>
      <c r="H864" s="23"/>
      <c r="I864" s="71"/>
      <c r="J864" s="71"/>
      <c r="K864" s="29"/>
      <c r="L864" s="29"/>
      <c r="M864" s="47"/>
      <c r="N864" s="47"/>
      <c r="O864" s="47"/>
    </row>
    <row r="865" spans="1:15">
      <c r="A865" s="22"/>
      <c r="B865" s="22"/>
      <c r="C865" s="22"/>
      <c r="D865" s="22"/>
      <c r="E865" s="22"/>
      <c r="F865" s="22"/>
      <c r="G865" s="23"/>
      <c r="H865" s="23"/>
      <c r="I865" s="71"/>
      <c r="J865" s="71"/>
      <c r="K865" s="29"/>
      <c r="L865" s="29"/>
      <c r="M865" s="47"/>
      <c r="N865" s="47"/>
      <c r="O865" s="47"/>
    </row>
    <row r="866" spans="1:15">
      <c r="A866" s="22"/>
      <c r="B866" s="22"/>
      <c r="C866" s="22"/>
      <c r="D866" s="22"/>
      <c r="E866" s="22"/>
      <c r="F866" s="22"/>
      <c r="G866" s="23"/>
      <c r="H866" s="23"/>
      <c r="I866" s="71"/>
      <c r="J866" s="71"/>
      <c r="K866" s="29"/>
      <c r="L866" s="29"/>
      <c r="M866" s="47"/>
      <c r="N866" s="47"/>
      <c r="O866" s="47"/>
    </row>
    <row r="867" spans="1:15">
      <c r="A867" s="22"/>
      <c r="B867" s="22"/>
      <c r="C867" s="22"/>
      <c r="D867" s="22"/>
      <c r="E867" s="22"/>
      <c r="F867" s="22"/>
      <c r="G867" s="23"/>
      <c r="H867" s="23"/>
      <c r="I867" s="71"/>
      <c r="J867" s="71"/>
      <c r="K867" s="29"/>
      <c r="L867" s="29"/>
      <c r="M867" s="47"/>
      <c r="N867" s="47"/>
      <c r="O867" s="47"/>
    </row>
    <row r="868" spans="1:15">
      <c r="A868" s="22"/>
      <c r="B868" s="22"/>
      <c r="C868" s="22"/>
      <c r="D868" s="22"/>
      <c r="E868" s="22"/>
      <c r="F868" s="22"/>
      <c r="G868" s="23"/>
      <c r="H868" s="23"/>
      <c r="I868" s="71"/>
      <c r="J868" s="71"/>
      <c r="K868" s="29"/>
      <c r="L868" s="29"/>
      <c r="M868" s="47"/>
      <c r="N868" s="47"/>
      <c r="O868" s="47"/>
    </row>
    <row r="869" spans="1:15">
      <c r="A869" s="22"/>
      <c r="B869" s="22"/>
      <c r="C869" s="22"/>
      <c r="D869" s="22"/>
      <c r="E869" s="22"/>
      <c r="F869" s="22"/>
      <c r="G869" s="23"/>
      <c r="H869" s="23"/>
      <c r="I869" s="71"/>
      <c r="J869" s="71"/>
      <c r="K869" s="29"/>
      <c r="L869" s="29"/>
      <c r="M869" s="47"/>
      <c r="N869" s="47"/>
      <c r="O869" s="47"/>
    </row>
    <row r="870" spans="1:15">
      <c r="A870" s="22"/>
      <c r="B870" s="22"/>
      <c r="C870" s="22"/>
      <c r="D870" s="22"/>
      <c r="E870" s="22"/>
      <c r="F870" s="22"/>
      <c r="G870" s="23"/>
      <c r="H870" s="23"/>
      <c r="I870" s="71"/>
      <c r="J870" s="71"/>
      <c r="K870" s="29"/>
      <c r="L870" s="29"/>
      <c r="M870" s="47"/>
      <c r="N870" s="47"/>
      <c r="O870" s="47"/>
    </row>
    <row r="871" spans="1:15">
      <c r="A871" s="22"/>
      <c r="B871" s="22"/>
      <c r="C871" s="22"/>
      <c r="D871" s="22"/>
      <c r="E871" s="22"/>
      <c r="F871" s="22"/>
      <c r="G871" s="23"/>
      <c r="H871" s="23"/>
      <c r="I871" s="71"/>
      <c r="J871" s="71"/>
      <c r="K871" s="29"/>
      <c r="L871" s="29"/>
      <c r="M871" s="47"/>
      <c r="N871" s="47"/>
      <c r="O871" s="47"/>
    </row>
    <row r="872" spans="1:15">
      <c r="A872" s="22"/>
      <c r="B872" s="22"/>
      <c r="C872" s="22"/>
      <c r="D872" s="22"/>
      <c r="E872" s="22"/>
      <c r="F872" s="22"/>
      <c r="G872" s="23"/>
      <c r="H872" s="23"/>
      <c r="I872" s="71"/>
      <c r="J872" s="71"/>
      <c r="K872" s="29"/>
      <c r="L872" s="29"/>
      <c r="M872" s="47"/>
      <c r="N872" s="47"/>
      <c r="O872" s="47"/>
    </row>
    <row r="873" spans="1:15">
      <c r="A873" s="22"/>
      <c r="B873" s="22"/>
      <c r="C873" s="22"/>
      <c r="D873" s="22"/>
      <c r="E873" s="22"/>
      <c r="F873" s="22"/>
      <c r="G873" s="23"/>
      <c r="H873" s="23"/>
      <c r="I873" s="71"/>
      <c r="J873" s="71"/>
      <c r="K873" s="29"/>
      <c r="L873" s="29"/>
      <c r="M873" s="47"/>
      <c r="N873" s="47"/>
      <c r="O873" s="47"/>
    </row>
    <row r="874" spans="1:15">
      <c r="A874" s="22"/>
      <c r="B874" s="22"/>
      <c r="C874" s="22"/>
      <c r="D874" s="22"/>
      <c r="E874" s="22"/>
      <c r="F874" s="22"/>
      <c r="G874" s="23"/>
      <c r="H874" s="23"/>
      <c r="I874" s="71"/>
      <c r="J874" s="71"/>
      <c r="K874" s="29"/>
      <c r="L874" s="29"/>
      <c r="M874" s="47"/>
      <c r="N874" s="47"/>
      <c r="O874" s="47"/>
    </row>
    <row r="875" spans="1:15">
      <c r="A875" s="22"/>
      <c r="B875" s="22"/>
      <c r="C875" s="22"/>
      <c r="D875" s="22"/>
      <c r="E875" s="22"/>
      <c r="F875" s="22"/>
      <c r="G875" s="23"/>
      <c r="H875" s="23"/>
      <c r="I875" s="71"/>
      <c r="J875" s="71"/>
      <c r="K875" s="29"/>
      <c r="L875" s="29"/>
      <c r="M875" s="47"/>
      <c r="N875" s="47"/>
      <c r="O875" s="47"/>
    </row>
    <row r="876" spans="1:15">
      <c r="A876" s="22"/>
      <c r="B876" s="22"/>
      <c r="C876" s="22"/>
      <c r="D876" s="22"/>
      <c r="E876" s="22"/>
      <c r="F876" s="22"/>
      <c r="G876" s="23"/>
      <c r="H876" s="23"/>
      <c r="I876" s="71"/>
      <c r="J876" s="71"/>
      <c r="K876" s="29"/>
      <c r="L876" s="29"/>
      <c r="M876" s="47"/>
      <c r="N876" s="47"/>
      <c r="O876" s="47"/>
    </row>
    <row r="877" spans="1:15">
      <c r="A877" s="22"/>
      <c r="B877" s="22"/>
      <c r="C877" s="22"/>
      <c r="D877" s="22"/>
      <c r="E877" s="22"/>
      <c r="F877" s="22"/>
      <c r="G877" s="23"/>
      <c r="H877" s="23"/>
      <c r="I877" s="71"/>
      <c r="J877" s="71"/>
      <c r="K877" s="29"/>
      <c r="L877" s="29"/>
      <c r="M877" s="47"/>
      <c r="N877" s="47"/>
      <c r="O877" s="47"/>
    </row>
    <row r="878" spans="1:15">
      <c r="A878" s="22"/>
      <c r="B878" s="22"/>
      <c r="C878" s="22"/>
      <c r="D878" s="22"/>
      <c r="E878" s="22"/>
      <c r="F878" s="22"/>
      <c r="G878" s="23"/>
      <c r="H878" s="23"/>
      <c r="I878" s="71"/>
      <c r="J878" s="71"/>
      <c r="K878" s="29"/>
      <c r="L878" s="29"/>
      <c r="M878" s="47"/>
      <c r="N878" s="47"/>
      <c r="O878" s="47"/>
    </row>
    <row r="879" spans="1:15">
      <c r="A879" s="22"/>
      <c r="B879" s="22"/>
      <c r="C879" s="22"/>
      <c r="D879" s="22"/>
      <c r="E879" s="22"/>
      <c r="F879" s="22"/>
      <c r="G879" s="23"/>
      <c r="H879" s="23"/>
      <c r="I879" s="71"/>
      <c r="J879" s="71"/>
      <c r="K879" s="29"/>
      <c r="L879" s="29"/>
      <c r="M879" s="47"/>
      <c r="N879" s="47"/>
      <c r="O879" s="47"/>
    </row>
    <row r="880" spans="1:15">
      <c r="A880" s="22"/>
      <c r="B880" s="22"/>
      <c r="C880" s="22"/>
      <c r="D880" s="22"/>
      <c r="E880" s="22"/>
      <c r="F880" s="22"/>
      <c r="G880" s="23"/>
      <c r="H880" s="23"/>
      <c r="I880" s="71"/>
      <c r="J880" s="71"/>
      <c r="K880" s="29"/>
      <c r="L880" s="29"/>
      <c r="M880" s="47"/>
      <c r="N880" s="47"/>
      <c r="O880" s="47"/>
    </row>
    <row r="881" spans="1:15">
      <c r="A881" s="22"/>
      <c r="B881" s="22"/>
      <c r="C881" s="22"/>
      <c r="D881" s="22"/>
      <c r="E881" s="22"/>
      <c r="F881" s="22"/>
      <c r="G881" s="23"/>
      <c r="H881" s="23"/>
      <c r="I881" s="71"/>
      <c r="J881" s="71"/>
      <c r="K881" s="29"/>
      <c r="L881" s="29"/>
      <c r="M881" s="47"/>
      <c r="N881" s="47"/>
      <c r="O881" s="47"/>
    </row>
    <row r="882" spans="1:15">
      <c r="A882" s="22"/>
      <c r="B882" s="22"/>
      <c r="C882" s="22"/>
      <c r="D882" s="22"/>
      <c r="E882" s="22"/>
      <c r="F882" s="22"/>
      <c r="G882" s="23"/>
      <c r="H882" s="23"/>
      <c r="I882" s="71"/>
      <c r="J882" s="71"/>
      <c r="K882" s="29"/>
      <c r="L882" s="29"/>
      <c r="M882" s="47"/>
      <c r="N882" s="47"/>
      <c r="O882" s="47"/>
    </row>
    <row r="883" spans="1:15">
      <c r="A883" s="22"/>
      <c r="B883" s="22"/>
      <c r="C883" s="22"/>
      <c r="D883" s="22"/>
      <c r="E883" s="22"/>
      <c r="F883" s="22"/>
      <c r="G883" s="23"/>
      <c r="H883" s="23"/>
      <c r="I883" s="71"/>
      <c r="J883" s="71"/>
      <c r="K883" s="29"/>
      <c r="L883" s="29"/>
      <c r="M883" s="47"/>
      <c r="N883" s="47"/>
      <c r="O883" s="47"/>
    </row>
    <row r="884" spans="1:15">
      <c r="A884" s="22"/>
      <c r="B884" s="22"/>
      <c r="C884" s="22"/>
      <c r="D884" s="22"/>
      <c r="E884" s="22"/>
      <c r="F884" s="22"/>
      <c r="G884" s="23"/>
      <c r="H884" s="23"/>
      <c r="I884" s="71"/>
      <c r="J884" s="71"/>
      <c r="K884" s="29"/>
      <c r="L884" s="29"/>
      <c r="M884" s="47"/>
      <c r="N884" s="47"/>
      <c r="O884" s="47"/>
    </row>
    <row r="885" spans="1:15">
      <c r="A885" s="22"/>
      <c r="B885" s="22"/>
      <c r="C885" s="22"/>
      <c r="D885" s="22"/>
      <c r="E885" s="22"/>
      <c r="F885" s="22"/>
      <c r="G885" s="23"/>
      <c r="H885" s="23"/>
      <c r="I885" s="71"/>
      <c r="J885" s="71"/>
      <c r="K885" s="29"/>
      <c r="L885" s="29"/>
      <c r="M885" s="47"/>
      <c r="N885" s="47"/>
      <c r="O885" s="47"/>
    </row>
    <row r="886" spans="1:15">
      <c r="A886" s="22"/>
      <c r="B886" s="22"/>
      <c r="C886" s="22"/>
      <c r="D886" s="22"/>
      <c r="E886" s="22"/>
      <c r="F886" s="22"/>
      <c r="G886" s="23"/>
      <c r="H886" s="23"/>
      <c r="I886" s="71"/>
      <c r="J886" s="71"/>
      <c r="K886" s="29"/>
      <c r="L886" s="29"/>
      <c r="M886" s="47"/>
      <c r="N886" s="47"/>
      <c r="O886" s="47"/>
    </row>
    <row r="887" spans="1:15">
      <c r="A887" s="22"/>
      <c r="B887" s="22"/>
      <c r="C887" s="22"/>
      <c r="D887" s="22"/>
      <c r="E887" s="22"/>
      <c r="F887" s="22"/>
      <c r="G887" s="23"/>
      <c r="H887" s="23"/>
      <c r="I887" s="71"/>
      <c r="J887" s="71"/>
      <c r="K887" s="29"/>
      <c r="L887" s="29"/>
      <c r="M887" s="47"/>
      <c r="N887" s="47"/>
      <c r="O887" s="47"/>
    </row>
    <row r="888" spans="1:15">
      <c r="A888" s="22"/>
      <c r="B888" s="22"/>
      <c r="C888" s="22"/>
      <c r="D888" s="22"/>
      <c r="E888" s="22"/>
      <c r="F888" s="22"/>
      <c r="G888" s="23"/>
      <c r="H888" s="23"/>
      <c r="I888" s="71"/>
      <c r="J888" s="71"/>
      <c r="K888" s="29"/>
      <c r="L888" s="29"/>
      <c r="M888" s="47"/>
      <c r="N888" s="47"/>
      <c r="O888" s="47"/>
    </row>
    <row r="889" spans="1:15">
      <c r="A889" s="22"/>
      <c r="B889" s="22"/>
      <c r="C889" s="22"/>
      <c r="D889" s="22"/>
      <c r="E889" s="22"/>
      <c r="F889" s="22"/>
      <c r="G889" s="23"/>
      <c r="H889" s="23"/>
      <c r="I889" s="71"/>
      <c r="J889" s="71"/>
      <c r="K889" s="29"/>
      <c r="L889" s="29"/>
      <c r="M889" s="47"/>
      <c r="N889" s="47"/>
      <c r="O889" s="47"/>
    </row>
    <row r="890" spans="1:15">
      <c r="A890" s="22"/>
      <c r="B890" s="22"/>
      <c r="C890" s="22"/>
      <c r="D890" s="22"/>
      <c r="E890" s="22"/>
      <c r="F890" s="22"/>
      <c r="G890" s="23"/>
      <c r="H890" s="23"/>
      <c r="I890" s="71"/>
      <c r="J890" s="71"/>
      <c r="K890" s="29"/>
      <c r="L890" s="29"/>
      <c r="M890" s="47"/>
      <c r="N890" s="47"/>
      <c r="O890" s="47"/>
    </row>
    <row r="891" spans="1:15">
      <c r="A891" s="22"/>
      <c r="B891" s="22"/>
      <c r="C891" s="22"/>
      <c r="D891" s="22"/>
      <c r="E891" s="22"/>
      <c r="F891" s="22"/>
      <c r="G891" s="23"/>
      <c r="H891" s="23"/>
      <c r="I891" s="71"/>
      <c r="J891" s="71"/>
      <c r="K891" s="29"/>
      <c r="L891" s="29"/>
      <c r="M891" s="47"/>
      <c r="N891" s="47"/>
      <c r="O891" s="47"/>
    </row>
    <row r="892" spans="1:15">
      <c r="A892" s="22"/>
      <c r="B892" s="22"/>
      <c r="C892" s="22"/>
      <c r="D892" s="22"/>
      <c r="E892" s="22"/>
      <c r="F892" s="22"/>
      <c r="G892" s="23"/>
      <c r="H892" s="23"/>
      <c r="I892" s="71"/>
      <c r="J892" s="71"/>
      <c r="K892" s="29"/>
      <c r="L892" s="29"/>
      <c r="M892" s="47"/>
      <c r="N892" s="47"/>
      <c r="O892" s="47"/>
    </row>
    <row r="893" spans="1:15">
      <c r="A893" s="22"/>
      <c r="B893" s="22"/>
      <c r="C893" s="22"/>
      <c r="D893" s="22"/>
      <c r="E893" s="22"/>
      <c r="F893" s="22"/>
      <c r="G893" s="23"/>
      <c r="H893" s="23"/>
      <c r="I893" s="71"/>
      <c r="J893" s="71"/>
      <c r="K893" s="29"/>
      <c r="L893" s="29"/>
      <c r="M893" s="47"/>
      <c r="N893" s="47"/>
      <c r="O893" s="47"/>
    </row>
    <row r="894" spans="1:15">
      <c r="A894" s="22"/>
      <c r="B894" s="22"/>
      <c r="C894" s="22"/>
      <c r="D894" s="22"/>
      <c r="E894" s="22"/>
      <c r="F894" s="22"/>
      <c r="G894" s="23"/>
      <c r="H894" s="23"/>
      <c r="I894" s="71"/>
      <c r="J894" s="71"/>
      <c r="K894" s="29"/>
      <c r="L894" s="29"/>
      <c r="M894" s="47"/>
      <c r="N894" s="47"/>
      <c r="O894" s="47"/>
    </row>
    <row r="895" spans="1:15">
      <c r="A895" s="22"/>
      <c r="B895" s="22"/>
      <c r="C895" s="22"/>
      <c r="D895" s="22"/>
      <c r="E895" s="22"/>
      <c r="F895" s="22"/>
      <c r="G895" s="23"/>
      <c r="H895" s="23"/>
      <c r="I895" s="71"/>
      <c r="J895" s="71"/>
      <c r="K895" s="29"/>
      <c r="L895" s="29"/>
      <c r="M895" s="47"/>
      <c r="N895" s="47"/>
      <c r="O895" s="47"/>
    </row>
    <row r="896" spans="1:15">
      <c r="A896" s="22"/>
      <c r="B896" s="22"/>
      <c r="C896" s="22"/>
      <c r="D896" s="22"/>
      <c r="E896" s="22"/>
      <c r="F896" s="22"/>
      <c r="G896" s="23"/>
      <c r="H896" s="23"/>
      <c r="I896" s="71"/>
      <c r="J896" s="71"/>
      <c r="K896" s="29"/>
      <c r="L896" s="29"/>
      <c r="M896" s="47"/>
      <c r="N896" s="47"/>
      <c r="O896" s="47"/>
    </row>
    <row r="897" spans="1:15">
      <c r="A897" s="22"/>
      <c r="B897" s="22"/>
      <c r="C897" s="22"/>
      <c r="D897" s="22"/>
      <c r="E897" s="22"/>
      <c r="F897" s="22"/>
      <c r="G897" s="23"/>
      <c r="H897" s="23"/>
      <c r="I897" s="71"/>
      <c r="J897" s="71"/>
      <c r="K897" s="29"/>
      <c r="L897" s="29"/>
      <c r="M897" s="47"/>
      <c r="N897" s="47"/>
      <c r="O897" s="47"/>
    </row>
    <row r="898" spans="1:15">
      <c r="A898" s="22"/>
      <c r="B898" s="22"/>
      <c r="C898" s="22"/>
      <c r="D898" s="22"/>
      <c r="E898" s="22"/>
      <c r="F898" s="22"/>
      <c r="G898" s="23"/>
      <c r="H898" s="23"/>
      <c r="I898" s="71"/>
      <c r="J898" s="71"/>
      <c r="K898" s="29"/>
      <c r="L898" s="29"/>
      <c r="M898" s="47"/>
      <c r="N898" s="47"/>
      <c r="O898" s="47"/>
    </row>
    <row r="899" spans="1:15">
      <c r="A899" s="22"/>
      <c r="B899" s="22"/>
      <c r="C899" s="22"/>
      <c r="D899" s="22"/>
      <c r="E899" s="22"/>
      <c r="F899" s="22"/>
      <c r="G899" s="23"/>
      <c r="H899" s="23"/>
      <c r="I899" s="71"/>
      <c r="J899" s="71"/>
      <c r="K899" s="29"/>
      <c r="L899" s="29"/>
      <c r="M899" s="47"/>
      <c r="N899" s="47"/>
      <c r="O899" s="47"/>
    </row>
    <row r="900" spans="1:15">
      <c r="A900" s="22"/>
      <c r="B900" s="22"/>
      <c r="C900" s="22"/>
      <c r="D900" s="22"/>
      <c r="E900" s="22"/>
      <c r="F900" s="22"/>
      <c r="G900" s="23"/>
      <c r="H900" s="23"/>
      <c r="I900" s="71"/>
      <c r="J900" s="71"/>
      <c r="K900" s="29"/>
      <c r="L900" s="29"/>
      <c r="M900" s="47"/>
      <c r="N900" s="47"/>
      <c r="O900" s="47"/>
    </row>
    <row r="901" spans="1:15">
      <c r="A901" s="22"/>
      <c r="B901" s="22"/>
      <c r="C901" s="22"/>
      <c r="D901" s="22"/>
      <c r="E901" s="22"/>
      <c r="F901" s="22"/>
      <c r="G901" s="23"/>
      <c r="H901" s="23"/>
      <c r="I901" s="71"/>
      <c r="J901" s="71"/>
      <c r="K901" s="29"/>
      <c r="L901" s="29"/>
      <c r="M901" s="47"/>
      <c r="N901" s="47"/>
      <c r="O901" s="47"/>
    </row>
    <row r="902" spans="1:15">
      <c r="A902" s="22"/>
      <c r="B902" s="22"/>
      <c r="C902" s="22"/>
      <c r="D902" s="22"/>
      <c r="E902" s="22"/>
      <c r="F902" s="22"/>
      <c r="G902" s="23"/>
      <c r="H902" s="23"/>
      <c r="I902" s="71"/>
      <c r="J902" s="71"/>
      <c r="K902" s="29"/>
      <c r="L902" s="29"/>
      <c r="M902" s="47"/>
      <c r="N902" s="47"/>
      <c r="O902" s="47"/>
    </row>
    <row r="903" spans="1:15">
      <c r="A903" s="22"/>
      <c r="B903" s="22"/>
      <c r="C903" s="22"/>
      <c r="D903" s="22"/>
      <c r="E903" s="22"/>
      <c r="F903" s="22"/>
      <c r="G903" s="23"/>
      <c r="H903" s="23"/>
      <c r="I903" s="71"/>
      <c r="J903" s="71"/>
      <c r="K903" s="29"/>
      <c r="L903" s="29"/>
      <c r="M903" s="47"/>
      <c r="N903" s="47"/>
      <c r="O903" s="47"/>
    </row>
    <row r="904" spans="1:15">
      <c r="A904" s="22"/>
      <c r="B904" s="22"/>
      <c r="C904" s="22"/>
      <c r="D904" s="22"/>
      <c r="E904" s="22"/>
      <c r="F904" s="22"/>
      <c r="G904" s="23"/>
      <c r="H904" s="23"/>
      <c r="I904" s="71"/>
      <c r="J904" s="71"/>
      <c r="K904" s="29"/>
      <c r="L904" s="29"/>
      <c r="M904" s="47"/>
      <c r="N904" s="47"/>
      <c r="O904" s="47"/>
    </row>
    <row r="905" spans="1:15">
      <c r="A905" s="22"/>
      <c r="B905" s="22"/>
      <c r="C905" s="22"/>
      <c r="D905" s="22"/>
      <c r="E905" s="22"/>
      <c r="F905" s="22"/>
      <c r="G905" s="23"/>
      <c r="H905" s="23"/>
      <c r="I905" s="71"/>
      <c r="J905" s="71"/>
      <c r="K905" s="29"/>
      <c r="L905" s="29"/>
      <c r="M905" s="47"/>
      <c r="N905" s="47"/>
      <c r="O905" s="47"/>
    </row>
    <row r="906" spans="1:15">
      <c r="A906" s="22"/>
      <c r="B906" s="22"/>
      <c r="C906" s="22"/>
      <c r="D906" s="22"/>
      <c r="E906" s="22"/>
      <c r="F906" s="22"/>
      <c r="G906" s="23"/>
      <c r="H906" s="23"/>
      <c r="I906" s="71"/>
      <c r="J906" s="71"/>
      <c r="K906" s="29"/>
      <c r="L906" s="29"/>
      <c r="M906" s="47"/>
      <c r="N906" s="47"/>
      <c r="O906" s="47"/>
    </row>
    <row r="907" spans="1:15">
      <c r="A907" s="22"/>
      <c r="B907" s="22"/>
      <c r="C907" s="22"/>
      <c r="D907" s="22"/>
      <c r="E907" s="22"/>
      <c r="F907" s="22"/>
      <c r="G907" s="23"/>
      <c r="H907" s="23"/>
      <c r="I907" s="71"/>
      <c r="J907" s="71"/>
      <c r="K907" s="29"/>
      <c r="L907" s="29"/>
      <c r="M907" s="47"/>
      <c r="N907" s="47"/>
      <c r="O907" s="47"/>
    </row>
    <row r="908" spans="1:15">
      <c r="A908" s="22"/>
      <c r="B908" s="22"/>
      <c r="C908" s="22"/>
      <c r="D908" s="22"/>
      <c r="E908" s="22"/>
      <c r="F908" s="22"/>
      <c r="G908" s="23"/>
      <c r="H908" s="23"/>
      <c r="I908" s="71"/>
      <c r="J908" s="71"/>
      <c r="K908" s="29"/>
      <c r="L908" s="29"/>
      <c r="M908" s="47"/>
      <c r="N908" s="47"/>
      <c r="O908" s="47"/>
    </row>
    <row r="909" spans="1:15">
      <c r="A909" s="22"/>
      <c r="B909" s="22"/>
      <c r="C909" s="22"/>
      <c r="D909" s="22"/>
      <c r="E909" s="22"/>
      <c r="F909" s="22"/>
      <c r="G909" s="23"/>
      <c r="H909" s="23"/>
      <c r="I909" s="71"/>
      <c r="J909" s="71"/>
      <c r="K909" s="29"/>
      <c r="L909" s="29"/>
      <c r="M909" s="47"/>
      <c r="N909" s="47"/>
      <c r="O909" s="47"/>
    </row>
    <row r="910" spans="1:15">
      <c r="A910" s="22"/>
      <c r="B910" s="22"/>
      <c r="C910" s="22"/>
      <c r="D910" s="22"/>
      <c r="E910" s="22"/>
      <c r="F910" s="22"/>
      <c r="G910" s="23"/>
      <c r="H910" s="23"/>
      <c r="I910" s="71"/>
      <c r="J910" s="71"/>
      <c r="K910" s="29"/>
      <c r="L910" s="29"/>
      <c r="M910" s="47"/>
      <c r="N910" s="47"/>
      <c r="O910" s="47"/>
    </row>
    <row r="911" spans="1:15">
      <c r="A911" s="22"/>
      <c r="B911" s="22"/>
      <c r="C911" s="22"/>
      <c r="D911" s="22"/>
      <c r="E911" s="22"/>
      <c r="F911" s="22"/>
      <c r="G911" s="23"/>
      <c r="H911" s="23"/>
      <c r="I911" s="71"/>
      <c r="J911" s="71"/>
      <c r="K911" s="29"/>
      <c r="L911" s="29"/>
      <c r="M911" s="47"/>
      <c r="N911" s="47"/>
      <c r="O911" s="47"/>
    </row>
    <row r="912" spans="1:15">
      <c r="A912" s="22"/>
      <c r="B912" s="22"/>
      <c r="C912" s="22"/>
      <c r="D912" s="22"/>
      <c r="E912" s="22"/>
      <c r="F912" s="22"/>
      <c r="G912" s="23"/>
      <c r="H912" s="23"/>
      <c r="I912" s="71"/>
      <c r="J912" s="71"/>
      <c r="K912" s="29"/>
      <c r="L912" s="29"/>
      <c r="M912" s="47"/>
      <c r="N912" s="47"/>
      <c r="O912" s="47"/>
    </row>
    <row r="913" spans="1:15">
      <c r="A913" s="22"/>
      <c r="B913" s="22"/>
      <c r="C913" s="22"/>
      <c r="D913" s="22"/>
      <c r="E913" s="22"/>
      <c r="F913" s="22"/>
      <c r="G913" s="23"/>
      <c r="H913" s="23"/>
      <c r="I913" s="71"/>
      <c r="J913" s="71"/>
      <c r="K913" s="29"/>
      <c r="L913" s="29"/>
      <c r="M913" s="47"/>
      <c r="N913" s="47"/>
      <c r="O913" s="47"/>
    </row>
    <row r="914" spans="1:15">
      <c r="A914" s="22"/>
      <c r="B914" s="22"/>
      <c r="C914" s="22"/>
      <c r="D914" s="22"/>
      <c r="E914" s="22"/>
      <c r="F914" s="22"/>
      <c r="G914" s="23"/>
      <c r="H914" s="23"/>
      <c r="I914" s="71"/>
      <c r="J914" s="71"/>
      <c r="K914" s="29"/>
      <c r="L914" s="29"/>
      <c r="M914" s="47"/>
      <c r="N914" s="47"/>
      <c r="O914" s="47"/>
    </row>
    <row r="915" spans="1:15">
      <c r="A915" s="22"/>
      <c r="B915" s="22"/>
      <c r="C915" s="22"/>
      <c r="D915" s="22"/>
      <c r="E915" s="22"/>
      <c r="F915" s="22"/>
      <c r="G915" s="23"/>
      <c r="H915" s="23"/>
      <c r="I915" s="71"/>
      <c r="J915" s="71"/>
      <c r="K915" s="29"/>
      <c r="L915" s="29"/>
      <c r="M915" s="47"/>
      <c r="N915" s="47"/>
      <c r="O915" s="47"/>
    </row>
    <row r="916" spans="1:15">
      <c r="A916" s="22"/>
      <c r="B916" s="22"/>
      <c r="C916" s="22"/>
      <c r="D916" s="22"/>
      <c r="E916" s="22"/>
      <c r="F916" s="22"/>
      <c r="G916" s="23"/>
      <c r="H916" s="23"/>
      <c r="I916" s="71"/>
      <c r="J916" s="71"/>
      <c r="K916" s="29"/>
      <c r="L916" s="29"/>
      <c r="M916" s="47"/>
      <c r="N916" s="47"/>
      <c r="O916" s="47"/>
    </row>
    <row r="917" spans="1:15">
      <c r="A917" s="22"/>
      <c r="B917" s="22"/>
      <c r="C917" s="22"/>
      <c r="D917" s="22"/>
      <c r="E917" s="22"/>
      <c r="F917" s="22"/>
      <c r="G917" s="23"/>
      <c r="H917" s="23"/>
      <c r="I917" s="71"/>
      <c r="J917" s="71"/>
      <c r="K917" s="29"/>
      <c r="L917" s="29"/>
      <c r="M917" s="47"/>
      <c r="N917" s="47"/>
      <c r="O917" s="47"/>
    </row>
    <row r="918" spans="1:15">
      <c r="A918" s="22"/>
      <c r="B918" s="22"/>
      <c r="C918" s="22"/>
      <c r="D918" s="22"/>
      <c r="E918" s="22"/>
      <c r="F918" s="22"/>
      <c r="G918" s="23"/>
      <c r="H918" s="23"/>
      <c r="I918" s="71"/>
      <c r="J918" s="71"/>
      <c r="K918" s="29"/>
      <c r="L918" s="29"/>
      <c r="M918" s="47"/>
      <c r="N918" s="47"/>
      <c r="O918" s="47"/>
    </row>
    <row r="919" spans="1:15">
      <c r="A919" s="22"/>
      <c r="B919" s="22"/>
      <c r="C919" s="22"/>
      <c r="D919" s="22"/>
      <c r="E919" s="22"/>
      <c r="F919" s="22"/>
      <c r="G919" s="23"/>
      <c r="H919" s="23"/>
      <c r="I919" s="71"/>
      <c r="J919" s="71"/>
      <c r="K919" s="29"/>
      <c r="L919" s="29"/>
      <c r="M919" s="47"/>
      <c r="N919" s="47"/>
      <c r="O919" s="47"/>
    </row>
    <row r="920" spans="1:15">
      <c r="A920" s="22"/>
      <c r="B920" s="22"/>
      <c r="C920" s="22"/>
      <c r="D920" s="22"/>
      <c r="E920" s="22"/>
      <c r="F920" s="22"/>
      <c r="G920" s="23"/>
      <c r="H920" s="23"/>
      <c r="I920" s="71"/>
      <c r="J920" s="71"/>
      <c r="K920" s="29"/>
      <c r="L920" s="29"/>
      <c r="M920" s="47"/>
      <c r="N920" s="47"/>
      <c r="O920" s="47"/>
    </row>
    <row r="921" spans="1:15">
      <c r="A921" s="22"/>
      <c r="B921" s="22"/>
      <c r="C921" s="22"/>
      <c r="D921" s="22"/>
      <c r="E921" s="22"/>
      <c r="F921" s="22"/>
      <c r="G921" s="23"/>
      <c r="H921" s="23"/>
      <c r="I921" s="71"/>
      <c r="J921" s="71"/>
      <c r="K921" s="29"/>
      <c r="L921" s="29"/>
      <c r="M921" s="47"/>
      <c r="N921" s="47"/>
      <c r="O921" s="47"/>
    </row>
    <row r="922" spans="1:15">
      <c r="A922" s="22"/>
      <c r="B922" s="22"/>
      <c r="C922" s="22"/>
      <c r="D922" s="22"/>
      <c r="E922" s="22"/>
      <c r="F922" s="22"/>
      <c r="G922" s="23"/>
      <c r="H922" s="23"/>
      <c r="I922" s="71"/>
      <c r="J922" s="71"/>
      <c r="K922" s="29"/>
      <c r="L922" s="29"/>
      <c r="M922" s="47"/>
      <c r="N922" s="47"/>
      <c r="O922" s="47"/>
    </row>
    <row r="923" spans="1:15">
      <c r="A923" s="22"/>
      <c r="B923" s="22"/>
      <c r="C923" s="22"/>
      <c r="D923" s="22"/>
      <c r="E923" s="22"/>
      <c r="F923" s="22"/>
      <c r="G923" s="23"/>
      <c r="H923" s="23"/>
      <c r="I923" s="71"/>
      <c r="J923" s="71"/>
      <c r="K923" s="29"/>
      <c r="L923" s="29"/>
      <c r="M923" s="47"/>
      <c r="N923" s="47"/>
      <c r="O923" s="47"/>
    </row>
    <row r="924" spans="1:15">
      <c r="A924" s="22"/>
      <c r="B924" s="22"/>
      <c r="C924" s="22"/>
      <c r="D924" s="22"/>
      <c r="E924" s="22"/>
      <c r="F924" s="22"/>
      <c r="G924" s="23"/>
      <c r="H924" s="23"/>
      <c r="I924" s="71"/>
      <c r="J924" s="71"/>
      <c r="K924" s="29"/>
      <c r="L924" s="29"/>
      <c r="M924" s="47"/>
      <c r="N924" s="47"/>
      <c r="O924" s="47"/>
    </row>
    <row r="925" spans="1:15">
      <c r="A925" s="22"/>
      <c r="B925" s="22"/>
      <c r="C925" s="22"/>
      <c r="D925" s="22"/>
      <c r="E925" s="22"/>
      <c r="F925" s="22"/>
      <c r="G925" s="23"/>
      <c r="H925" s="23"/>
      <c r="I925" s="71"/>
      <c r="J925" s="71"/>
      <c r="K925" s="29"/>
      <c r="L925" s="29"/>
      <c r="M925" s="47"/>
      <c r="N925" s="47"/>
      <c r="O925" s="47"/>
    </row>
    <row r="926" spans="1:15">
      <c r="A926" s="22"/>
      <c r="B926" s="22"/>
      <c r="C926" s="22"/>
      <c r="D926" s="22"/>
      <c r="E926" s="22"/>
      <c r="F926" s="22"/>
      <c r="G926" s="23"/>
      <c r="H926" s="23"/>
      <c r="I926" s="71"/>
      <c r="J926" s="71"/>
      <c r="K926" s="29"/>
      <c r="L926" s="29"/>
      <c r="M926" s="47"/>
      <c r="N926" s="47"/>
      <c r="O926" s="47"/>
    </row>
    <row r="927" spans="1:15">
      <c r="A927" s="22"/>
      <c r="B927" s="22"/>
      <c r="C927" s="22"/>
      <c r="D927" s="22"/>
      <c r="E927" s="22"/>
      <c r="F927" s="22"/>
      <c r="G927" s="23"/>
      <c r="H927" s="23"/>
      <c r="I927" s="71"/>
      <c r="J927" s="71"/>
      <c r="K927" s="29"/>
      <c r="L927" s="29"/>
      <c r="M927" s="47"/>
      <c r="N927" s="47"/>
      <c r="O927" s="47"/>
    </row>
    <row r="928" spans="1:15">
      <c r="A928" s="22"/>
      <c r="B928" s="22"/>
      <c r="C928" s="22"/>
      <c r="D928" s="22"/>
      <c r="E928" s="22"/>
      <c r="F928" s="22"/>
      <c r="G928" s="23"/>
      <c r="H928" s="23"/>
      <c r="I928" s="71"/>
      <c r="J928" s="71"/>
      <c r="K928" s="29"/>
      <c r="L928" s="29"/>
      <c r="M928" s="47"/>
      <c r="N928" s="47"/>
      <c r="O928" s="47"/>
    </row>
    <row r="929" spans="1:15">
      <c r="A929" s="22"/>
      <c r="B929" s="22"/>
      <c r="C929" s="22"/>
      <c r="D929" s="22"/>
      <c r="E929" s="22"/>
      <c r="F929" s="22"/>
      <c r="G929" s="23"/>
      <c r="H929" s="23"/>
      <c r="I929" s="71"/>
      <c r="J929" s="71"/>
      <c r="K929" s="29"/>
      <c r="L929" s="29"/>
      <c r="M929" s="47"/>
      <c r="N929" s="47"/>
      <c r="O929" s="47"/>
    </row>
    <row r="930" spans="1:15">
      <c r="A930" s="22"/>
      <c r="B930" s="22"/>
      <c r="C930" s="22"/>
      <c r="D930" s="22"/>
      <c r="E930" s="22"/>
      <c r="F930" s="22"/>
      <c r="G930" s="23"/>
      <c r="H930" s="23"/>
      <c r="I930" s="71"/>
      <c r="J930" s="71"/>
      <c r="K930" s="29"/>
      <c r="L930" s="29"/>
      <c r="M930" s="47"/>
      <c r="N930" s="47"/>
      <c r="O930" s="47"/>
    </row>
    <row r="931" spans="1:15">
      <c r="A931" s="22"/>
      <c r="B931" s="22"/>
      <c r="C931" s="22"/>
      <c r="D931" s="22"/>
      <c r="E931" s="22"/>
      <c r="F931" s="22"/>
      <c r="G931" s="23"/>
      <c r="H931" s="23"/>
      <c r="I931" s="71"/>
      <c r="J931" s="71"/>
      <c r="K931" s="29"/>
      <c r="L931" s="29"/>
      <c r="M931" s="47"/>
      <c r="N931" s="47"/>
      <c r="O931" s="47"/>
    </row>
    <row r="932" spans="1:15">
      <c r="A932" s="22"/>
      <c r="B932" s="22"/>
      <c r="C932" s="22"/>
      <c r="D932" s="22"/>
      <c r="E932" s="22"/>
      <c r="F932" s="22"/>
      <c r="G932" s="23"/>
      <c r="H932" s="23"/>
      <c r="I932" s="71"/>
      <c r="J932" s="71"/>
      <c r="K932" s="29"/>
      <c r="L932" s="29"/>
      <c r="M932" s="47"/>
      <c r="N932" s="47"/>
      <c r="O932" s="47"/>
    </row>
    <row r="933" spans="1:15">
      <c r="A933" s="22"/>
      <c r="B933" s="22"/>
      <c r="C933" s="22"/>
      <c r="D933" s="22"/>
      <c r="E933" s="22"/>
      <c r="F933" s="22"/>
      <c r="G933" s="23"/>
      <c r="H933" s="23"/>
      <c r="I933" s="71"/>
      <c r="J933" s="71"/>
      <c r="K933" s="29"/>
      <c r="L933" s="29"/>
      <c r="M933" s="47"/>
      <c r="N933" s="47"/>
      <c r="O933" s="47"/>
    </row>
    <row r="934" spans="1:15">
      <c r="A934" s="22"/>
      <c r="B934" s="22"/>
      <c r="C934" s="22"/>
      <c r="D934" s="22"/>
      <c r="E934" s="22"/>
      <c r="F934" s="22"/>
      <c r="G934" s="23"/>
      <c r="H934" s="23"/>
      <c r="I934" s="71"/>
      <c r="J934" s="71"/>
      <c r="K934" s="29"/>
      <c r="L934" s="29"/>
      <c r="M934" s="47"/>
      <c r="N934" s="47"/>
      <c r="O934" s="47"/>
    </row>
    <row r="935" spans="1:15">
      <c r="A935" s="22"/>
      <c r="B935" s="22"/>
      <c r="C935" s="22"/>
      <c r="D935" s="22"/>
      <c r="E935" s="22"/>
      <c r="F935" s="22"/>
      <c r="G935" s="23"/>
      <c r="H935" s="23"/>
      <c r="I935" s="71"/>
      <c r="J935" s="71"/>
      <c r="K935" s="29"/>
      <c r="L935" s="29"/>
      <c r="M935" s="47"/>
      <c r="N935" s="47"/>
      <c r="O935" s="47"/>
    </row>
    <row r="936" spans="1:15">
      <c r="A936" s="22"/>
      <c r="B936" s="22"/>
      <c r="C936" s="22"/>
      <c r="D936" s="22"/>
      <c r="E936" s="22"/>
      <c r="F936" s="22"/>
      <c r="G936" s="23"/>
      <c r="H936" s="23"/>
      <c r="I936" s="71"/>
      <c r="J936" s="71"/>
      <c r="K936" s="29"/>
      <c r="L936" s="29"/>
      <c r="M936" s="47"/>
      <c r="N936" s="47"/>
      <c r="O936" s="47"/>
    </row>
    <row r="937" spans="1:15">
      <c r="A937" s="22"/>
      <c r="B937" s="22"/>
      <c r="C937" s="22"/>
      <c r="D937" s="22"/>
      <c r="E937" s="22"/>
      <c r="F937" s="22"/>
      <c r="G937" s="23"/>
      <c r="H937" s="23"/>
      <c r="I937" s="71"/>
      <c r="J937" s="71"/>
      <c r="K937" s="29"/>
      <c r="L937" s="29"/>
      <c r="M937" s="47"/>
      <c r="N937" s="47"/>
      <c r="O937" s="47"/>
    </row>
    <row r="938" spans="1:15">
      <c r="A938" s="22"/>
      <c r="B938" s="22"/>
      <c r="C938" s="22"/>
      <c r="D938" s="22"/>
      <c r="E938" s="22"/>
      <c r="F938" s="22"/>
      <c r="G938" s="23"/>
      <c r="H938" s="23"/>
      <c r="I938" s="71"/>
      <c r="J938" s="71"/>
      <c r="K938" s="29"/>
      <c r="L938" s="29"/>
      <c r="M938" s="47"/>
      <c r="N938" s="47"/>
      <c r="O938" s="47"/>
    </row>
    <row r="939" spans="1:15">
      <c r="A939" s="22"/>
      <c r="B939" s="22"/>
      <c r="C939" s="22"/>
      <c r="D939" s="22"/>
      <c r="E939" s="22"/>
      <c r="F939" s="22"/>
      <c r="G939" s="23"/>
      <c r="H939" s="23"/>
      <c r="I939" s="71"/>
      <c r="J939" s="71"/>
      <c r="K939" s="29"/>
      <c r="L939" s="29"/>
      <c r="M939" s="47"/>
      <c r="N939" s="47"/>
      <c r="O939" s="47"/>
    </row>
    <row r="940" spans="1:15">
      <c r="A940" s="22"/>
      <c r="B940" s="22"/>
      <c r="C940" s="22"/>
      <c r="D940" s="22"/>
      <c r="E940" s="22"/>
      <c r="F940" s="22"/>
      <c r="G940" s="23"/>
      <c r="H940" s="23"/>
      <c r="I940" s="71"/>
      <c r="J940" s="71"/>
      <c r="K940" s="29"/>
      <c r="L940" s="29"/>
      <c r="M940" s="47"/>
      <c r="N940" s="47"/>
      <c r="O940" s="47"/>
    </row>
    <row r="941" spans="1:15">
      <c r="A941" s="22"/>
      <c r="B941" s="22"/>
      <c r="C941" s="22"/>
      <c r="D941" s="22"/>
      <c r="E941" s="22"/>
      <c r="F941" s="22"/>
      <c r="G941" s="23"/>
      <c r="H941" s="23"/>
      <c r="I941" s="71"/>
      <c r="J941" s="71"/>
      <c r="K941" s="29"/>
      <c r="L941" s="29"/>
      <c r="M941" s="47"/>
      <c r="N941" s="47"/>
      <c r="O941" s="47"/>
    </row>
    <row r="942" spans="1:15">
      <c r="A942" s="22"/>
      <c r="B942" s="22"/>
      <c r="C942" s="22"/>
      <c r="D942" s="22"/>
      <c r="E942" s="22"/>
      <c r="F942" s="22"/>
      <c r="G942" s="23"/>
      <c r="H942" s="23"/>
      <c r="I942" s="71"/>
      <c r="J942" s="71"/>
      <c r="K942" s="29"/>
      <c r="L942" s="29"/>
      <c r="M942" s="47"/>
      <c r="N942" s="47"/>
      <c r="O942" s="47"/>
    </row>
    <row r="943" spans="1:15">
      <c r="A943" s="22"/>
      <c r="B943" s="22"/>
      <c r="C943" s="22"/>
      <c r="D943" s="22"/>
      <c r="E943" s="22"/>
      <c r="F943" s="22"/>
      <c r="G943" s="23"/>
      <c r="H943" s="23"/>
      <c r="I943" s="71"/>
      <c r="J943" s="71"/>
      <c r="K943" s="29"/>
      <c r="L943" s="29"/>
      <c r="M943" s="47"/>
      <c r="N943" s="47"/>
      <c r="O943" s="47"/>
    </row>
    <row r="944" spans="1:15">
      <c r="A944" s="22"/>
      <c r="B944" s="22"/>
      <c r="C944" s="22"/>
      <c r="D944" s="22"/>
      <c r="E944" s="22"/>
      <c r="F944" s="22"/>
      <c r="G944" s="23"/>
      <c r="H944" s="23"/>
      <c r="I944" s="71"/>
      <c r="J944" s="71"/>
      <c r="K944" s="29"/>
      <c r="L944" s="29"/>
      <c r="M944" s="47"/>
      <c r="N944" s="47"/>
      <c r="O944" s="47"/>
    </row>
    <row r="945" spans="1:15">
      <c r="A945" s="22"/>
      <c r="B945" s="22"/>
      <c r="C945" s="22"/>
      <c r="D945" s="22"/>
      <c r="E945" s="22"/>
      <c r="F945" s="22"/>
      <c r="G945" s="23"/>
      <c r="H945" s="23"/>
      <c r="I945" s="71"/>
      <c r="J945" s="71"/>
      <c r="K945" s="29"/>
      <c r="L945" s="29"/>
      <c r="M945" s="47"/>
      <c r="N945" s="47"/>
      <c r="O945" s="47"/>
    </row>
    <row r="946" spans="1:15">
      <c r="A946" s="22"/>
      <c r="B946" s="22"/>
      <c r="C946" s="22"/>
      <c r="D946" s="22"/>
      <c r="E946" s="22"/>
      <c r="F946" s="22"/>
      <c r="G946" s="23"/>
      <c r="H946" s="23"/>
      <c r="I946" s="71"/>
      <c r="J946" s="71"/>
      <c r="K946" s="29"/>
      <c r="L946" s="29"/>
      <c r="M946" s="47"/>
      <c r="N946" s="47"/>
      <c r="O946" s="47"/>
    </row>
    <row r="947" spans="1:15">
      <c r="A947" s="22"/>
      <c r="B947" s="22"/>
      <c r="C947" s="22"/>
      <c r="D947" s="22"/>
      <c r="E947" s="22"/>
      <c r="F947" s="22"/>
      <c r="G947" s="23"/>
      <c r="H947" s="23"/>
      <c r="I947" s="71"/>
      <c r="J947" s="71"/>
      <c r="K947" s="29"/>
      <c r="L947" s="29"/>
      <c r="M947" s="47"/>
      <c r="N947" s="47"/>
      <c r="O947" s="47"/>
    </row>
    <row r="948" spans="1:15">
      <c r="A948" s="22"/>
      <c r="B948" s="22"/>
      <c r="C948" s="22"/>
      <c r="D948" s="22"/>
      <c r="E948" s="22"/>
      <c r="F948" s="22"/>
      <c r="G948" s="23"/>
      <c r="H948" s="23"/>
      <c r="I948" s="71"/>
      <c r="J948" s="71"/>
      <c r="K948" s="29"/>
      <c r="L948" s="29"/>
      <c r="M948" s="47"/>
      <c r="N948" s="47"/>
      <c r="O948" s="47"/>
    </row>
    <row r="949" spans="1:15">
      <c r="A949" s="22"/>
      <c r="B949" s="22"/>
      <c r="C949" s="22"/>
      <c r="D949" s="22"/>
      <c r="E949" s="22"/>
      <c r="F949" s="22"/>
      <c r="G949" s="23"/>
      <c r="H949" s="23"/>
      <c r="I949" s="71"/>
      <c r="J949" s="71"/>
      <c r="K949" s="29"/>
      <c r="L949" s="29"/>
      <c r="M949" s="47"/>
      <c r="N949" s="47"/>
      <c r="O949" s="47"/>
    </row>
    <row r="950" spans="1:15">
      <c r="A950" s="22"/>
      <c r="B950" s="22"/>
      <c r="C950" s="22"/>
      <c r="D950" s="22"/>
      <c r="E950" s="22"/>
      <c r="F950" s="22"/>
      <c r="G950" s="23"/>
      <c r="H950" s="23"/>
      <c r="I950" s="71"/>
      <c r="J950" s="71"/>
      <c r="K950" s="29"/>
      <c r="L950" s="29"/>
      <c r="M950" s="47"/>
      <c r="N950" s="47"/>
      <c r="O950" s="47"/>
    </row>
    <row r="951" spans="1:15">
      <c r="A951" s="22"/>
      <c r="B951" s="22"/>
      <c r="C951" s="22"/>
      <c r="D951" s="22"/>
      <c r="E951" s="22"/>
      <c r="F951" s="22"/>
      <c r="G951" s="23"/>
      <c r="H951" s="23"/>
      <c r="I951" s="71"/>
      <c r="J951" s="71"/>
      <c r="K951" s="29"/>
      <c r="L951" s="29"/>
      <c r="M951" s="47"/>
      <c r="N951" s="47"/>
      <c r="O951" s="47"/>
    </row>
    <row r="952" spans="1:15">
      <c r="A952" s="22"/>
      <c r="B952" s="22"/>
      <c r="C952" s="22"/>
      <c r="D952" s="22"/>
      <c r="E952" s="22"/>
      <c r="F952" s="22"/>
      <c r="G952" s="23"/>
      <c r="H952" s="23"/>
      <c r="I952" s="71"/>
      <c r="J952" s="71"/>
      <c r="K952" s="29"/>
      <c r="L952" s="29"/>
      <c r="M952" s="47"/>
      <c r="N952" s="47"/>
      <c r="O952" s="47"/>
    </row>
    <row r="953" spans="1:15">
      <c r="A953" s="22"/>
      <c r="B953" s="22"/>
      <c r="C953" s="22"/>
      <c r="D953" s="22"/>
      <c r="E953" s="22"/>
      <c r="F953" s="22"/>
      <c r="G953" s="23"/>
      <c r="H953" s="23"/>
      <c r="I953" s="71"/>
      <c r="J953" s="71"/>
      <c r="K953" s="29"/>
      <c r="L953" s="29"/>
      <c r="M953" s="47"/>
      <c r="N953" s="47"/>
      <c r="O953" s="47"/>
    </row>
    <row r="954" spans="1:15">
      <c r="A954" s="22"/>
      <c r="B954" s="22"/>
      <c r="C954" s="22"/>
      <c r="D954" s="22"/>
      <c r="E954" s="22"/>
      <c r="F954" s="22"/>
      <c r="G954" s="23"/>
      <c r="H954" s="23"/>
      <c r="I954" s="71"/>
      <c r="J954" s="71"/>
      <c r="K954" s="29"/>
      <c r="L954" s="29"/>
      <c r="M954" s="47"/>
      <c r="N954" s="47"/>
      <c r="O954" s="47"/>
    </row>
    <row r="955" spans="1:15">
      <c r="A955" s="22"/>
      <c r="B955" s="22"/>
      <c r="C955" s="22"/>
      <c r="D955" s="22"/>
      <c r="E955" s="22"/>
      <c r="F955" s="22"/>
      <c r="G955" s="23"/>
      <c r="H955" s="23"/>
      <c r="I955" s="71"/>
      <c r="J955" s="71"/>
      <c r="K955" s="29"/>
      <c r="L955" s="29"/>
      <c r="M955" s="47"/>
      <c r="N955" s="47"/>
      <c r="O955" s="47"/>
    </row>
    <row r="956" spans="1:15">
      <c r="A956" s="22"/>
      <c r="B956" s="22"/>
      <c r="C956" s="22"/>
      <c r="D956" s="22"/>
      <c r="E956" s="22"/>
      <c r="F956" s="22"/>
      <c r="G956" s="23"/>
      <c r="H956" s="23"/>
      <c r="I956" s="71"/>
      <c r="J956" s="71"/>
      <c r="K956" s="29"/>
      <c r="L956" s="29"/>
      <c r="M956" s="47"/>
      <c r="N956" s="47"/>
      <c r="O956" s="47"/>
    </row>
    <row r="957" spans="1:15">
      <c r="A957" s="22"/>
      <c r="B957" s="22"/>
      <c r="C957" s="22"/>
      <c r="D957" s="22"/>
      <c r="E957" s="22"/>
      <c r="F957" s="22"/>
      <c r="G957" s="23"/>
      <c r="H957" s="23"/>
      <c r="I957" s="71"/>
      <c r="J957" s="71"/>
      <c r="K957" s="29"/>
      <c r="L957" s="29"/>
      <c r="M957" s="47"/>
      <c r="N957" s="47"/>
      <c r="O957" s="47"/>
    </row>
    <row r="958" spans="1:15">
      <c r="A958" s="22"/>
      <c r="B958" s="22"/>
      <c r="C958" s="22"/>
      <c r="D958" s="22"/>
      <c r="E958" s="22"/>
      <c r="F958" s="22"/>
      <c r="G958" s="23"/>
      <c r="H958" s="23"/>
      <c r="I958" s="71"/>
      <c r="J958" s="71"/>
      <c r="K958" s="29"/>
      <c r="L958" s="29"/>
      <c r="M958" s="47"/>
      <c r="N958" s="47"/>
      <c r="O958" s="47"/>
    </row>
    <row r="959" spans="1:15">
      <c r="A959" s="22"/>
      <c r="B959" s="22"/>
      <c r="C959" s="22"/>
      <c r="D959" s="22"/>
      <c r="E959" s="22"/>
      <c r="F959" s="22"/>
      <c r="G959" s="23"/>
      <c r="H959" s="23"/>
      <c r="I959" s="71"/>
      <c r="J959" s="71"/>
      <c r="K959" s="29"/>
      <c r="L959" s="29"/>
      <c r="M959" s="47"/>
      <c r="N959" s="47"/>
      <c r="O959" s="47"/>
    </row>
    <row r="960" spans="1:15">
      <c r="A960" s="22"/>
      <c r="B960" s="22"/>
      <c r="C960" s="22"/>
      <c r="D960" s="22"/>
      <c r="E960" s="22"/>
      <c r="F960" s="22"/>
      <c r="G960" s="23"/>
      <c r="H960" s="23"/>
      <c r="I960" s="71"/>
      <c r="J960" s="71"/>
      <c r="K960" s="29"/>
      <c r="L960" s="29"/>
      <c r="M960" s="47"/>
      <c r="N960" s="47"/>
      <c r="O960" s="47"/>
    </row>
    <row r="961" spans="1:15">
      <c r="A961" s="22"/>
      <c r="B961" s="22"/>
      <c r="C961" s="22"/>
      <c r="D961" s="22"/>
      <c r="E961" s="22"/>
      <c r="F961" s="22"/>
      <c r="G961" s="23"/>
      <c r="H961" s="23"/>
      <c r="I961" s="71"/>
      <c r="J961" s="71"/>
      <c r="K961" s="29"/>
      <c r="L961" s="29"/>
      <c r="M961" s="47"/>
      <c r="N961" s="47"/>
      <c r="O961" s="47"/>
    </row>
    <row r="962" spans="1:15">
      <c r="A962" s="22"/>
      <c r="B962" s="22"/>
      <c r="C962" s="22"/>
      <c r="D962" s="22"/>
      <c r="E962" s="22"/>
      <c r="F962" s="22"/>
      <c r="G962" s="23"/>
      <c r="H962" s="23"/>
      <c r="I962" s="71"/>
      <c r="J962" s="71"/>
      <c r="K962" s="29"/>
      <c r="L962" s="29"/>
      <c r="M962" s="47"/>
      <c r="N962" s="47"/>
      <c r="O962" s="47"/>
    </row>
    <row r="963" spans="1:15">
      <c r="A963" s="22"/>
      <c r="B963" s="22"/>
      <c r="C963" s="22"/>
      <c r="D963" s="22"/>
      <c r="E963" s="22"/>
      <c r="F963" s="22"/>
      <c r="G963" s="23"/>
      <c r="H963" s="23"/>
      <c r="I963" s="71"/>
      <c r="J963" s="71"/>
      <c r="K963" s="29"/>
      <c r="L963" s="29"/>
      <c r="M963" s="47"/>
      <c r="N963" s="47"/>
      <c r="O963" s="47"/>
    </row>
    <row r="964" spans="1:15">
      <c r="A964" s="22"/>
      <c r="B964" s="22"/>
      <c r="C964" s="22"/>
      <c r="D964" s="22"/>
      <c r="E964" s="22"/>
      <c r="F964" s="22"/>
      <c r="G964" s="23"/>
      <c r="H964" s="23"/>
      <c r="I964" s="71"/>
      <c r="J964" s="71"/>
      <c r="K964" s="29"/>
      <c r="L964" s="29"/>
      <c r="M964" s="47"/>
      <c r="N964" s="47"/>
      <c r="O964" s="47"/>
    </row>
    <row r="965" spans="1:15">
      <c r="A965" s="22"/>
      <c r="B965" s="22"/>
      <c r="C965" s="22"/>
      <c r="D965" s="22"/>
      <c r="E965" s="22"/>
      <c r="F965" s="22"/>
      <c r="G965" s="23"/>
      <c r="H965" s="23"/>
      <c r="I965" s="71"/>
      <c r="J965" s="71"/>
      <c r="K965" s="29"/>
      <c r="L965" s="29"/>
      <c r="M965" s="47"/>
      <c r="N965" s="47"/>
      <c r="O965" s="47"/>
    </row>
    <row r="966" spans="1:15">
      <c r="A966" s="22"/>
      <c r="B966" s="22"/>
      <c r="C966" s="22"/>
      <c r="D966" s="22"/>
      <c r="E966" s="22"/>
      <c r="F966" s="22"/>
      <c r="G966" s="23"/>
      <c r="H966" s="23"/>
      <c r="I966" s="71"/>
      <c r="J966" s="71"/>
      <c r="K966" s="29"/>
      <c r="L966" s="29"/>
      <c r="M966" s="47"/>
      <c r="N966" s="47"/>
      <c r="O966" s="47"/>
    </row>
    <row r="967" spans="1:15">
      <c r="A967" s="22"/>
      <c r="B967" s="22"/>
      <c r="C967" s="22"/>
      <c r="D967" s="22"/>
      <c r="E967" s="22"/>
      <c r="F967" s="22"/>
      <c r="G967" s="23"/>
      <c r="H967" s="23"/>
      <c r="I967" s="71"/>
      <c r="J967" s="71"/>
      <c r="K967" s="29"/>
      <c r="L967" s="29"/>
      <c r="M967" s="47"/>
      <c r="N967" s="47"/>
      <c r="O967" s="47"/>
    </row>
    <row r="968" spans="1:15">
      <c r="A968" s="22"/>
      <c r="B968" s="22"/>
      <c r="C968" s="22"/>
      <c r="D968" s="22"/>
      <c r="E968" s="22"/>
      <c r="F968" s="22"/>
      <c r="G968" s="23"/>
      <c r="H968" s="23"/>
      <c r="I968" s="71"/>
      <c r="J968" s="71"/>
      <c r="K968" s="29"/>
      <c r="L968" s="29"/>
      <c r="M968" s="47"/>
      <c r="N968" s="47"/>
      <c r="O968" s="47"/>
    </row>
    <row r="969" spans="1:15">
      <c r="A969" s="22"/>
      <c r="B969" s="22"/>
      <c r="C969" s="22"/>
      <c r="D969" s="22"/>
      <c r="E969" s="22"/>
      <c r="F969" s="22"/>
      <c r="G969" s="23"/>
      <c r="H969" s="23"/>
      <c r="I969" s="71"/>
      <c r="J969" s="71"/>
      <c r="K969" s="29"/>
      <c r="L969" s="29"/>
      <c r="M969" s="47"/>
      <c r="N969" s="47"/>
      <c r="O969" s="47"/>
    </row>
    <row r="970" spans="1:15">
      <c r="A970" s="22"/>
      <c r="B970" s="22"/>
      <c r="C970" s="22"/>
      <c r="D970" s="22"/>
      <c r="E970" s="22"/>
      <c r="F970" s="22"/>
      <c r="G970" s="23"/>
      <c r="H970" s="23"/>
      <c r="I970" s="71"/>
      <c r="J970" s="71"/>
      <c r="K970" s="29"/>
      <c r="L970" s="29"/>
      <c r="M970" s="47"/>
      <c r="N970" s="47"/>
      <c r="O970" s="47"/>
    </row>
    <row r="971" spans="1:15">
      <c r="A971" s="22"/>
      <c r="B971" s="22"/>
      <c r="C971" s="22"/>
      <c r="D971" s="22"/>
      <c r="E971" s="22"/>
      <c r="F971" s="22"/>
      <c r="G971" s="23"/>
      <c r="H971" s="23"/>
      <c r="I971" s="71"/>
      <c r="J971" s="71"/>
      <c r="K971" s="29"/>
      <c r="L971" s="29"/>
      <c r="M971" s="47"/>
      <c r="N971" s="47"/>
      <c r="O971" s="47"/>
    </row>
    <row r="972" spans="1:15">
      <c r="A972" s="22"/>
      <c r="B972" s="22"/>
      <c r="C972" s="22"/>
      <c r="D972" s="22"/>
      <c r="E972" s="22"/>
      <c r="F972" s="22"/>
      <c r="G972" s="23"/>
      <c r="H972" s="23"/>
      <c r="I972" s="71"/>
      <c r="J972" s="71"/>
      <c r="K972" s="29"/>
      <c r="L972" s="29"/>
      <c r="M972" s="47"/>
      <c r="N972" s="47"/>
      <c r="O972" s="47"/>
    </row>
    <row r="973" spans="1:15">
      <c r="A973" s="22"/>
      <c r="B973" s="22"/>
      <c r="C973" s="22"/>
      <c r="D973" s="22"/>
      <c r="E973" s="22"/>
      <c r="F973" s="22"/>
      <c r="G973" s="23"/>
      <c r="H973" s="23"/>
      <c r="I973" s="71"/>
      <c r="J973" s="71"/>
      <c r="K973" s="29"/>
      <c r="L973" s="29"/>
      <c r="M973" s="47"/>
      <c r="N973" s="47"/>
      <c r="O973" s="47"/>
    </row>
    <row r="974" spans="1:15">
      <c r="A974" s="22"/>
      <c r="B974" s="22"/>
      <c r="C974" s="22"/>
      <c r="D974" s="22"/>
      <c r="E974" s="22"/>
      <c r="F974" s="22"/>
      <c r="G974" s="23"/>
      <c r="H974" s="23"/>
      <c r="I974" s="71"/>
      <c r="J974" s="71"/>
      <c r="K974" s="29"/>
      <c r="L974" s="29"/>
      <c r="M974" s="47"/>
      <c r="N974" s="47"/>
      <c r="O974" s="47"/>
    </row>
    <row r="975" spans="1:15">
      <c r="A975" s="22"/>
      <c r="B975" s="22"/>
      <c r="C975" s="22"/>
      <c r="D975" s="22"/>
      <c r="E975" s="22"/>
      <c r="F975" s="22"/>
      <c r="G975" s="23"/>
      <c r="H975" s="23"/>
      <c r="I975" s="71"/>
      <c r="J975" s="71"/>
      <c r="K975" s="29"/>
      <c r="L975" s="29"/>
      <c r="M975" s="47"/>
      <c r="N975" s="47"/>
      <c r="O975" s="47"/>
    </row>
    <row r="976" spans="1:15">
      <c r="A976" s="22"/>
      <c r="B976" s="22"/>
      <c r="C976" s="22"/>
      <c r="D976" s="22"/>
      <c r="E976" s="22"/>
      <c r="F976" s="22"/>
      <c r="G976" s="23"/>
      <c r="H976" s="23"/>
      <c r="I976" s="71"/>
      <c r="J976" s="71"/>
      <c r="K976" s="29"/>
      <c r="L976" s="29"/>
      <c r="M976" s="47"/>
      <c r="N976" s="47"/>
      <c r="O976" s="47"/>
    </row>
    <row r="977" spans="1:15">
      <c r="A977" s="22"/>
      <c r="B977" s="22"/>
      <c r="C977" s="22"/>
      <c r="D977" s="22"/>
      <c r="E977" s="22"/>
      <c r="F977" s="22"/>
      <c r="G977" s="23"/>
      <c r="H977" s="23"/>
      <c r="I977" s="71"/>
      <c r="J977" s="71"/>
      <c r="K977" s="29"/>
      <c r="L977" s="29"/>
      <c r="M977" s="47"/>
      <c r="N977" s="47"/>
      <c r="O977" s="47"/>
    </row>
    <row r="978" spans="1:15">
      <c r="A978" s="22"/>
      <c r="B978" s="22"/>
      <c r="C978" s="22"/>
      <c r="D978" s="22"/>
      <c r="E978" s="22"/>
      <c r="F978" s="22"/>
      <c r="G978" s="23"/>
      <c r="H978" s="23"/>
      <c r="I978" s="71"/>
      <c r="J978" s="71"/>
      <c r="K978" s="29"/>
      <c r="L978" s="29"/>
      <c r="M978" s="47"/>
      <c r="N978" s="47"/>
      <c r="O978" s="47"/>
    </row>
    <row r="979" spans="1:15">
      <c r="A979" s="22"/>
      <c r="B979" s="22"/>
      <c r="C979" s="22"/>
      <c r="D979" s="22"/>
      <c r="E979" s="22"/>
      <c r="F979" s="22"/>
      <c r="G979" s="23"/>
      <c r="H979" s="23"/>
      <c r="I979" s="71"/>
      <c r="J979" s="71"/>
      <c r="K979" s="29"/>
      <c r="L979" s="29"/>
      <c r="M979" s="47"/>
      <c r="N979" s="47"/>
      <c r="O979" s="47"/>
    </row>
    <row r="980" spans="1:15">
      <c r="A980" s="22"/>
      <c r="B980" s="22"/>
      <c r="C980" s="22"/>
      <c r="D980" s="22"/>
      <c r="E980" s="22"/>
      <c r="F980" s="22"/>
      <c r="G980" s="23"/>
      <c r="H980" s="23"/>
      <c r="I980" s="71"/>
      <c r="J980" s="71"/>
      <c r="K980" s="29"/>
      <c r="L980" s="29"/>
      <c r="M980" s="47"/>
      <c r="N980" s="47"/>
      <c r="O980" s="47"/>
    </row>
    <row r="981" spans="1:15">
      <c r="A981" s="22"/>
      <c r="B981" s="22"/>
      <c r="C981" s="22"/>
      <c r="D981" s="22"/>
      <c r="E981" s="22"/>
      <c r="F981" s="22"/>
      <c r="G981" s="23"/>
      <c r="H981" s="23"/>
      <c r="I981" s="71"/>
      <c r="J981" s="71"/>
      <c r="K981" s="29"/>
      <c r="L981" s="29"/>
      <c r="M981" s="47"/>
      <c r="N981" s="47"/>
      <c r="O981" s="47"/>
    </row>
    <row r="982" spans="1:15">
      <c r="A982" s="22"/>
      <c r="B982" s="22"/>
      <c r="C982" s="22"/>
      <c r="D982" s="22"/>
      <c r="E982" s="22"/>
      <c r="F982" s="22"/>
      <c r="G982" s="23"/>
      <c r="H982" s="23"/>
      <c r="I982" s="71"/>
      <c r="J982" s="71"/>
      <c r="K982" s="29"/>
      <c r="L982" s="29"/>
      <c r="M982" s="47"/>
      <c r="N982" s="47"/>
      <c r="O982" s="47"/>
    </row>
    <row r="983" spans="1:15">
      <c r="A983" s="22"/>
      <c r="B983" s="22"/>
      <c r="C983" s="22"/>
      <c r="D983" s="22"/>
      <c r="E983" s="22"/>
      <c r="F983" s="22"/>
      <c r="G983" s="23"/>
      <c r="H983" s="23"/>
      <c r="I983" s="71"/>
      <c r="J983" s="71"/>
      <c r="K983" s="29"/>
      <c r="L983" s="29"/>
      <c r="M983" s="47"/>
      <c r="N983" s="47"/>
      <c r="O983" s="47"/>
    </row>
    <row r="984" spans="1:15">
      <c r="A984" s="22"/>
      <c r="B984" s="22"/>
      <c r="C984" s="22"/>
      <c r="D984" s="22"/>
      <c r="E984" s="22"/>
      <c r="F984" s="22"/>
      <c r="G984" s="23"/>
      <c r="H984" s="23"/>
      <c r="I984" s="71"/>
      <c r="J984" s="71"/>
      <c r="K984" s="29"/>
      <c r="L984" s="29"/>
      <c r="M984" s="47"/>
      <c r="N984" s="47"/>
      <c r="O984" s="47"/>
    </row>
    <row r="985" spans="1:15">
      <c r="A985" s="22"/>
      <c r="B985" s="22"/>
      <c r="C985" s="22"/>
      <c r="D985" s="22"/>
      <c r="E985" s="22"/>
      <c r="F985" s="22"/>
      <c r="G985" s="23"/>
      <c r="H985" s="23"/>
      <c r="I985" s="71"/>
      <c r="J985" s="71"/>
      <c r="K985" s="29"/>
      <c r="L985" s="29"/>
      <c r="M985" s="47"/>
      <c r="N985" s="47"/>
      <c r="O985" s="47"/>
    </row>
    <row r="986" spans="1:15">
      <c r="A986" s="22"/>
      <c r="B986" s="22"/>
      <c r="C986" s="22"/>
      <c r="D986" s="22"/>
      <c r="E986" s="22"/>
      <c r="F986" s="22"/>
      <c r="G986" s="23"/>
      <c r="H986" s="23"/>
      <c r="I986" s="71"/>
      <c r="J986" s="71"/>
      <c r="K986" s="29"/>
      <c r="L986" s="29"/>
      <c r="M986" s="47"/>
      <c r="N986" s="47"/>
      <c r="O986" s="47"/>
    </row>
    <row r="987" spans="1:15">
      <c r="A987" s="22"/>
      <c r="B987" s="22"/>
      <c r="C987" s="22"/>
      <c r="D987" s="22"/>
      <c r="E987" s="22"/>
      <c r="F987" s="22"/>
      <c r="G987" s="23"/>
      <c r="H987" s="23"/>
      <c r="I987" s="71"/>
      <c r="J987" s="71"/>
      <c r="K987" s="29"/>
      <c r="L987" s="29"/>
      <c r="M987" s="47"/>
      <c r="N987" s="47"/>
      <c r="O987" s="47"/>
    </row>
    <row r="988" spans="1:15">
      <c r="A988" s="22"/>
      <c r="B988" s="22"/>
      <c r="C988" s="22"/>
      <c r="D988" s="22"/>
      <c r="E988" s="22"/>
      <c r="F988" s="22"/>
      <c r="G988" s="23"/>
      <c r="H988" s="23"/>
      <c r="I988" s="71"/>
      <c r="J988" s="71"/>
      <c r="K988" s="29"/>
      <c r="L988" s="29"/>
      <c r="M988" s="47"/>
      <c r="N988" s="47"/>
      <c r="O988" s="47"/>
    </row>
    <row r="989" spans="1:15">
      <c r="A989" s="22"/>
      <c r="B989" s="22"/>
      <c r="C989" s="22"/>
      <c r="D989" s="22"/>
      <c r="E989" s="22"/>
      <c r="F989" s="22"/>
      <c r="G989" s="23"/>
      <c r="H989" s="23"/>
      <c r="I989" s="71"/>
      <c r="J989" s="71"/>
      <c r="K989" s="29"/>
      <c r="L989" s="29"/>
      <c r="M989" s="47"/>
      <c r="N989" s="47"/>
      <c r="O989" s="47"/>
    </row>
    <row r="990" spans="1:15">
      <c r="A990" s="22"/>
      <c r="B990" s="22"/>
      <c r="C990" s="22"/>
      <c r="D990" s="22"/>
      <c r="E990" s="22"/>
      <c r="F990" s="22"/>
      <c r="G990" s="23"/>
      <c r="H990" s="23"/>
      <c r="I990" s="71"/>
      <c r="J990" s="71"/>
      <c r="K990" s="29"/>
      <c r="L990" s="29"/>
      <c r="M990" s="47"/>
      <c r="N990" s="47"/>
      <c r="O990" s="47"/>
    </row>
    <row r="991" spans="1:15">
      <c r="A991" s="22"/>
      <c r="B991" s="22"/>
      <c r="C991" s="22"/>
      <c r="D991" s="22"/>
      <c r="E991" s="22"/>
      <c r="F991" s="22"/>
      <c r="G991" s="23"/>
      <c r="H991" s="23"/>
      <c r="I991" s="71"/>
      <c r="J991" s="71"/>
      <c r="K991" s="29"/>
      <c r="L991" s="29"/>
      <c r="M991" s="47"/>
      <c r="N991" s="47"/>
      <c r="O991" s="47"/>
    </row>
    <row r="992" spans="1:15">
      <c r="A992" s="22"/>
      <c r="B992" s="22"/>
      <c r="C992" s="22"/>
      <c r="D992" s="22"/>
      <c r="E992" s="22"/>
      <c r="F992" s="22"/>
      <c r="G992" s="23"/>
      <c r="H992" s="23"/>
      <c r="I992" s="71"/>
      <c r="J992" s="71"/>
      <c r="K992" s="29"/>
      <c r="L992" s="29"/>
      <c r="M992" s="47"/>
      <c r="N992" s="47"/>
      <c r="O992" s="47"/>
    </row>
    <row r="993" spans="1:15">
      <c r="A993" s="22"/>
      <c r="B993" s="22"/>
      <c r="C993" s="22"/>
      <c r="D993" s="22"/>
      <c r="E993" s="22"/>
      <c r="F993" s="22"/>
      <c r="G993" s="23"/>
      <c r="H993" s="23"/>
      <c r="I993" s="71"/>
      <c r="J993" s="71"/>
      <c r="K993" s="29"/>
      <c r="L993" s="29"/>
      <c r="M993" s="47"/>
      <c r="N993" s="47"/>
      <c r="O993" s="47"/>
    </row>
    <row r="994" spans="1:15">
      <c r="A994" s="22"/>
      <c r="B994" s="22"/>
      <c r="C994" s="22"/>
      <c r="D994" s="22"/>
      <c r="E994" s="22"/>
      <c r="F994" s="22"/>
      <c r="G994" s="23"/>
      <c r="H994" s="23"/>
      <c r="I994" s="71"/>
      <c r="J994" s="71"/>
      <c r="K994" s="29"/>
      <c r="L994" s="29"/>
      <c r="M994" s="47"/>
      <c r="N994" s="47"/>
      <c r="O994" s="47"/>
    </row>
    <row r="995" spans="1:15">
      <c r="A995" s="22"/>
      <c r="B995" s="22"/>
      <c r="C995" s="22"/>
      <c r="D995" s="22"/>
      <c r="E995" s="22"/>
      <c r="F995" s="22"/>
      <c r="G995" s="23"/>
      <c r="H995" s="23"/>
      <c r="I995" s="71"/>
      <c r="J995" s="71"/>
      <c r="K995" s="29"/>
      <c r="L995" s="29"/>
      <c r="M995" s="47"/>
      <c r="N995" s="47"/>
      <c r="O995" s="47"/>
    </row>
    <row r="996" spans="1:15">
      <c r="A996" s="22"/>
      <c r="B996" s="22"/>
      <c r="C996" s="22"/>
      <c r="D996" s="22"/>
      <c r="E996" s="22"/>
      <c r="F996" s="22"/>
      <c r="G996" s="23"/>
      <c r="H996" s="23"/>
      <c r="I996" s="71"/>
      <c r="J996" s="71"/>
      <c r="K996" s="29"/>
      <c r="L996" s="29"/>
      <c r="M996" s="47"/>
      <c r="N996" s="47"/>
      <c r="O996" s="47"/>
    </row>
    <row r="997" spans="1:15">
      <c r="A997" s="22"/>
      <c r="B997" s="22"/>
      <c r="C997" s="22"/>
      <c r="D997" s="22"/>
      <c r="E997" s="22"/>
      <c r="F997" s="22"/>
      <c r="G997" s="23"/>
      <c r="H997" s="23"/>
      <c r="I997" s="71"/>
      <c r="J997" s="71"/>
      <c r="K997" s="29"/>
      <c r="L997" s="29"/>
      <c r="M997" s="47"/>
      <c r="N997" s="47"/>
      <c r="O997" s="47"/>
    </row>
    <row r="998" spans="1:15">
      <c r="A998" s="22"/>
      <c r="B998" s="22"/>
      <c r="C998" s="22"/>
      <c r="D998" s="22"/>
      <c r="E998" s="22"/>
      <c r="F998" s="22"/>
      <c r="G998" s="23"/>
      <c r="H998" s="23"/>
      <c r="I998" s="71"/>
      <c r="J998" s="71"/>
      <c r="K998" s="29"/>
      <c r="L998" s="29"/>
      <c r="M998" s="47"/>
      <c r="N998" s="47"/>
      <c r="O998" s="47"/>
    </row>
    <row r="999" spans="1:15">
      <c r="A999" s="22"/>
      <c r="B999" s="22"/>
      <c r="C999" s="22"/>
      <c r="D999" s="22"/>
      <c r="E999" s="22"/>
      <c r="F999" s="22"/>
      <c r="G999" s="23"/>
      <c r="H999" s="23"/>
      <c r="I999" s="71"/>
      <c r="J999" s="71"/>
      <c r="K999" s="29"/>
      <c r="L999" s="29"/>
      <c r="M999" s="47"/>
      <c r="N999" s="47"/>
      <c r="O999" s="47"/>
    </row>
    <row r="1000" spans="1:15">
      <c r="A1000" s="22"/>
      <c r="B1000" s="22"/>
      <c r="C1000" s="22"/>
      <c r="D1000" s="22"/>
      <c r="E1000" s="22"/>
      <c r="F1000" s="22"/>
      <c r="G1000" s="23"/>
      <c r="H1000" s="23"/>
      <c r="I1000" s="71"/>
      <c r="J1000" s="71"/>
      <c r="K1000" s="29"/>
      <c r="L1000" s="29"/>
      <c r="M1000" s="47"/>
      <c r="N1000" s="47"/>
      <c r="O1000" s="47"/>
    </row>
    <row r="1001" spans="1:15">
      <c r="A1001" s="22"/>
      <c r="B1001" s="22"/>
      <c r="C1001" s="22"/>
      <c r="D1001" s="22"/>
      <c r="E1001" s="22"/>
      <c r="F1001" s="22"/>
      <c r="G1001" s="23"/>
      <c r="H1001" s="23"/>
      <c r="I1001" s="71"/>
      <c r="J1001" s="71"/>
      <c r="K1001" s="29"/>
      <c r="L1001" s="29"/>
      <c r="M1001" s="47"/>
      <c r="N1001" s="47"/>
      <c r="O1001" s="47"/>
    </row>
    <row r="1002" spans="1:15">
      <c r="A1002" s="22"/>
      <c r="B1002" s="22"/>
      <c r="C1002" s="22"/>
      <c r="D1002" s="22"/>
      <c r="E1002" s="22"/>
      <c r="F1002" s="22"/>
      <c r="G1002" s="23"/>
      <c r="H1002" s="23"/>
      <c r="I1002" s="71"/>
      <c r="J1002" s="71"/>
      <c r="K1002" s="29"/>
      <c r="L1002" s="29"/>
      <c r="M1002" s="47"/>
      <c r="N1002" s="47"/>
      <c r="O1002" s="47"/>
    </row>
    <row r="1003" spans="1:15">
      <c r="A1003" s="22"/>
      <c r="B1003" s="22"/>
      <c r="C1003" s="22"/>
      <c r="D1003" s="22"/>
      <c r="E1003" s="22"/>
      <c r="F1003" s="22"/>
      <c r="G1003" s="23"/>
      <c r="H1003" s="23"/>
      <c r="I1003" s="71"/>
      <c r="J1003" s="71"/>
      <c r="K1003" s="29"/>
      <c r="L1003" s="29"/>
      <c r="M1003" s="47"/>
      <c r="N1003" s="47"/>
      <c r="O1003" s="47"/>
    </row>
    <row r="1004" spans="1:15">
      <c r="A1004" s="22"/>
      <c r="B1004" s="22"/>
      <c r="C1004" s="22"/>
      <c r="D1004" s="22"/>
      <c r="E1004" s="22"/>
      <c r="F1004" s="22"/>
      <c r="G1004" s="23"/>
      <c r="H1004" s="23"/>
      <c r="I1004" s="71"/>
      <c r="J1004" s="71"/>
      <c r="K1004" s="29"/>
      <c r="L1004" s="29"/>
      <c r="M1004" s="47"/>
      <c r="N1004" s="47"/>
      <c r="O1004" s="47"/>
    </row>
    <row r="1005" spans="1:15">
      <c r="A1005" s="22"/>
      <c r="B1005" s="22"/>
      <c r="C1005" s="22"/>
      <c r="D1005" s="22"/>
      <c r="E1005" s="22"/>
      <c r="F1005" s="22"/>
      <c r="G1005" s="23"/>
      <c r="H1005" s="23"/>
      <c r="I1005" s="71"/>
      <c r="J1005" s="71"/>
      <c r="K1005" s="29"/>
      <c r="L1005" s="29"/>
      <c r="M1005" s="47"/>
      <c r="N1005" s="47"/>
      <c r="O1005" s="47"/>
    </row>
    <row r="1006" spans="1:15">
      <c r="A1006" s="22"/>
      <c r="B1006" s="22"/>
      <c r="C1006" s="22"/>
      <c r="D1006" s="22"/>
      <c r="E1006" s="22"/>
      <c r="F1006" s="22"/>
      <c r="G1006" s="23"/>
      <c r="H1006" s="23"/>
      <c r="I1006" s="71"/>
      <c r="J1006" s="71"/>
      <c r="K1006" s="29"/>
      <c r="L1006" s="29"/>
      <c r="M1006" s="47"/>
      <c r="N1006" s="47"/>
      <c r="O1006" s="47"/>
    </row>
    <row r="1007" spans="1:15">
      <c r="A1007" s="22"/>
      <c r="B1007" s="22"/>
      <c r="C1007" s="22"/>
      <c r="D1007" s="22"/>
      <c r="E1007" s="22"/>
      <c r="F1007" s="22"/>
      <c r="G1007" s="23"/>
      <c r="H1007" s="23"/>
      <c r="I1007" s="71"/>
      <c r="J1007" s="71"/>
      <c r="K1007" s="29"/>
      <c r="L1007" s="29"/>
      <c r="M1007" s="47"/>
      <c r="N1007" s="47"/>
      <c r="O1007" s="47"/>
    </row>
    <row r="1008" spans="1:15">
      <c r="A1008" s="22"/>
      <c r="B1008" s="22"/>
      <c r="C1008" s="22"/>
      <c r="D1008" s="22"/>
      <c r="E1008" s="22"/>
      <c r="F1008" s="22"/>
      <c r="G1008" s="23"/>
      <c r="H1008" s="23"/>
      <c r="I1008" s="71"/>
      <c r="J1008" s="71"/>
      <c r="K1008" s="29"/>
      <c r="L1008" s="29"/>
      <c r="M1008" s="47"/>
      <c r="N1008" s="47"/>
      <c r="O1008" s="47"/>
    </row>
    <row r="1009" spans="1:15">
      <c r="A1009" s="22"/>
      <c r="B1009" s="22"/>
      <c r="C1009" s="22"/>
      <c r="D1009" s="22"/>
      <c r="E1009" s="22"/>
      <c r="F1009" s="22"/>
      <c r="G1009" s="23"/>
      <c r="H1009" s="23"/>
      <c r="I1009" s="71"/>
      <c r="J1009" s="71"/>
      <c r="K1009" s="29"/>
      <c r="L1009" s="29"/>
      <c r="M1009" s="47"/>
      <c r="N1009" s="47"/>
      <c r="O1009" s="47"/>
    </row>
    <row r="1010" spans="1:15">
      <c r="A1010" s="22"/>
      <c r="B1010" s="22"/>
      <c r="C1010" s="22"/>
      <c r="D1010" s="22"/>
      <c r="E1010" s="22"/>
      <c r="F1010" s="22"/>
      <c r="G1010" s="23"/>
      <c r="H1010" s="23"/>
      <c r="I1010" s="71"/>
      <c r="J1010" s="71"/>
      <c r="K1010" s="29"/>
      <c r="L1010" s="29"/>
      <c r="M1010" s="47"/>
      <c r="N1010" s="47"/>
      <c r="O1010" s="47"/>
    </row>
    <row r="1011" spans="1:15">
      <c r="A1011" s="22"/>
      <c r="B1011" s="22"/>
      <c r="C1011" s="22"/>
      <c r="D1011" s="22"/>
      <c r="E1011" s="22"/>
      <c r="F1011" s="22"/>
      <c r="G1011" s="23"/>
      <c r="H1011" s="23"/>
      <c r="I1011" s="71"/>
      <c r="J1011" s="71"/>
      <c r="K1011" s="29"/>
      <c r="L1011" s="29"/>
      <c r="M1011" s="47"/>
      <c r="N1011" s="47"/>
      <c r="O1011" s="47"/>
    </row>
    <row r="1012" spans="1:15">
      <c r="A1012" s="22"/>
      <c r="B1012" s="22"/>
      <c r="C1012" s="22"/>
      <c r="D1012" s="22"/>
      <c r="E1012" s="22"/>
      <c r="F1012" s="22"/>
      <c r="G1012" s="23"/>
      <c r="H1012" s="23"/>
      <c r="I1012" s="71"/>
      <c r="J1012" s="71"/>
      <c r="K1012" s="29"/>
      <c r="L1012" s="29"/>
      <c r="M1012" s="47"/>
      <c r="N1012" s="47"/>
      <c r="O1012" s="47"/>
    </row>
    <row r="1013" spans="1:15">
      <c r="A1013" s="22"/>
      <c r="B1013" s="22"/>
      <c r="C1013" s="22"/>
      <c r="D1013" s="22"/>
      <c r="E1013" s="22"/>
      <c r="F1013" s="22"/>
      <c r="G1013" s="23"/>
      <c r="H1013" s="23"/>
      <c r="I1013" s="71"/>
      <c r="J1013" s="71"/>
      <c r="K1013" s="29"/>
      <c r="L1013" s="29"/>
      <c r="M1013" s="47"/>
      <c r="N1013" s="47"/>
      <c r="O1013" s="47"/>
    </row>
    <row r="1014" spans="1:15">
      <c r="A1014" s="22"/>
      <c r="B1014" s="22"/>
      <c r="C1014" s="22"/>
      <c r="D1014" s="22"/>
      <c r="E1014" s="22"/>
      <c r="F1014" s="22"/>
      <c r="G1014" s="23"/>
      <c r="H1014" s="23"/>
      <c r="I1014" s="71"/>
      <c r="J1014" s="71"/>
      <c r="K1014" s="29"/>
      <c r="L1014" s="29"/>
      <c r="M1014" s="47"/>
      <c r="N1014" s="47"/>
      <c r="O1014" s="47"/>
    </row>
    <row r="1015" spans="1:15">
      <c r="A1015" s="22"/>
      <c r="B1015" s="22"/>
      <c r="C1015" s="22"/>
      <c r="D1015" s="22"/>
      <c r="E1015" s="22"/>
      <c r="F1015" s="22"/>
      <c r="G1015" s="23"/>
      <c r="H1015" s="23"/>
      <c r="I1015" s="71"/>
      <c r="J1015" s="71"/>
      <c r="K1015" s="29"/>
      <c r="L1015" s="29"/>
      <c r="M1015" s="47"/>
      <c r="N1015" s="47"/>
      <c r="O1015" s="47"/>
    </row>
    <row r="1016" spans="1:15">
      <c r="A1016" s="22"/>
      <c r="B1016" s="22"/>
      <c r="C1016" s="22"/>
      <c r="D1016" s="22"/>
      <c r="E1016" s="22"/>
      <c r="F1016" s="22"/>
      <c r="G1016" s="23"/>
      <c r="H1016" s="23"/>
      <c r="I1016" s="71"/>
      <c r="J1016" s="71"/>
      <c r="K1016" s="29"/>
      <c r="L1016" s="29"/>
      <c r="M1016" s="47"/>
      <c r="N1016" s="47"/>
      <c r="O1016" s="47"/>
    </row>
    <row r="1017" spans="1:15">
      <c r="A1017" s="22"/>
      <c r="B1017" s="22"/>
      <c r="C1017" s="22"/>
      <c r="D1017" s="22"/>
      <c r="E1017" s="22"/>
      <c r="F1017" s="22"/>
      <c r="G1017" s="23"/>
      <c r="H1017" s="23"/>
      <c r="I1017" s="71"/>
      <c r="J1017" s="71"/>
      <c r="K1017" s="29"/>
      <c r="L1017" s="29"/>
      <c r="M1017" s="47"/>
      <c r="N1017" s="47"/>
      <c r="O1017" s="47"/>
    </row>
    <row r="1018" spans="1:15">
      <c r="A1018" s="22"/>
      <c r="B1018" s="22"/>
      <c r="C1018" s="22"/>
      <c r="D1018" s="22"/>
      <c r="E1018" s="22"/>
      <c r="F1018" s="22"/>
      <c r="G1018" s="23"/>
      <c r="H1018" s="23"/>
      <c r="I1018" s="71"/>
      <c r="J1018" s="71"/>
      <c r="K1018" s="29"/>
      <c r="L1018" s="29"/>
      <c r="M1018" s="47"/>
      <c r="N1018" s="47"/>
      <c r="O1018" s="47"/>
    </row>
    <row r="1019" spans="1:15">
      <c r="A1019" s="22"/>
      <c r="B1019" s="22"/>
      <c r="C1019" s="22"/>
      <c r="D1019" s="22"/>
      <c r="E1019" s="22"/>
      <c r="F1019" s="22"/>
      <c r="G1019" s="23"/>
      <c r="H1019" s="23"/>
      <c r="I1019" s="71"/>
      <c r="J1019" s="71"/>
      <c r="K1019" s="29"/>
      <c r="L1019" s="29"/>
      <c r="M1019" s="47"/>
      <c r="N1019" s="47"/>
      <c r="O1019" s="47"/>
    </row>
    <row r="1020" spans="1:15">
      <c r="A1020" s="22"/>
      <c r="B1020" s="22"/>
      <c r="C1020" s="22"/>
      <c r="D1020" s="22"/>
      <c r="E1020" s="22"/>
      <c r="F1020" s="22"/>
      <c r="G1020" s="23"/>
      <c r="H1020" s="23"/>
      <c r="I1020" s="71"/>
      <c r="J1020" s="71"/>
      <c r="K1020" s="29"/>
      <c r="L1020" s="29"/>
      <c r="M1020" s="47"/>
      <c r="N1020" s="47"/>
      <c r="O1020" s="47"/>
    </row>
    <row r="1021" spans="1:15">
      <c r="A1021" s="22"/>
      <c r="B1021" s="22"/>
      <c r="C1021" s="22"/>
      <c r="D1021" s="22"/>
      <c r="E1021" s="22"/>
      <c r="F1021" s="22"/>
      <c r="G1021" s="23"/>
      <c r="H1021" s="23"/>
      <c r="I1021" s="71"/>
      <c r="J1021" s="71"/>
      <c r="K1021" s="29"/>
      <c r="L1021" s="29"/>
      <c r="M1021" s="47"/>
      <c r="N1021" s="47"/>
      <c r="O1021" s="47"/>
    </row>
    <row r="1022" spans="1:15">
      <c r="A1022" s="22"/>
      <c r="B1022" s="22"/>
      <c r="C1022" s="22"/>
      <c r="D1022" s="22"/>
      <c r="E1022" s="22"/>
      <c r="F1022" s="22"/>
      <c r="G1022" s="23"/>
      <c r="H1022" s="23"/>
      <c r="I1022" s="71"/>
      <c r="J1022" s="71"/>
      <c r="K1022" s="29"/>
      <c r="L1022" s="29"/>
      <c r="M1022" s="47"/>
      <c r="N1022" s="47"/>
      <c r="O1022" s="47"/>
    </row>
    <row r="1023" spans="1:15">
      <c r="A1023" s="22"/>
      <c r="B1023" s="22"/>
      <c r="C1023" s="22"/>
      <c r="D1023" s="22"/>
      <c r="E1023" s="22"/>
      <c r="F1023" s="22"/>
      <c r="G1023" s="23"/>
      <c r="H1023" s="23"/>
      <c r="I1023" s="71"/>
      <c r="J1023" s="71"/>
      <c r="K1023" s="29"/>
      <c r="L1023" s="29"/>
      <c r="M1023" s="47"/>
      <c r="N1023" s="47"/>
      <c r="O1023" s="47"/>
    </row>
    <row r="1024" spans="1:15">
      <c r="A1024" s="22"/>
      <c r="B1024" s="22"/>
      <c r="C1024" s="22"/>
      <c r="D1024" s="22"/>
      <c r="E1024" s="22"/>
      <c r="F1024" s="22"/>
      <c r="G1024" s="23"/>
      <c r="H1024" s="23"/>
      <c r="I1024" s="71"/>
      <c r="J1024" s="71"/>
      <c r="K1024" s="29"/>
      <c r="L1024" s="29"/>
      <c r="M1024" s="47"/>
      <c r="N1024" s="47"/>
      <c r="O1024" s="47"/>
    </row>
    <row r="1025" spans="1:15">
      <c r="A1025" s="22"/>
      <c r="B1025" s="22"/>
      <c r="C1025" s="22"/>
      <c r="D1025" s="22"/>
      <c r="E1025" s="22"/>
      <c r="F1025" s="22"/>
      <c r="G1025" s="23"/>
      <c r="H1025" s="23"/>
      <c r="I1025" s="71"/>
      <c r="J1025" s="71"/>
      <c r="K1025" s="29"/>
      <c r="L1025" s="29"/>
      <c r="M1025" s="47"/>
      <c r="N1025" s="47"/>
      <c r="O1025" s="47"/>
    </row>
    <row r="1026" spans="1:15">
      <c r="A1026" s="22"/>
      <c r="B1026" s="22"/>
      <c r="C1026" s="22"/>
      <c r="D1026" s="22"/>
      <c r="E1026" s="22"/>
      <c r="F1026" s="22"/>
      <c r="G1026" s="23"/>
      <c r="H1026" s="23"/>
      <c r="I1026" s="71"/>
      <c r="J1026" s="71"/>
      <c r="K1026" s="29"/>
      <c r="L1026" s="29"/>
      <c r="M1026" s="47"/>
      <c r="N1026" s="47"/>
      <c r="O1026" s="47"/>
    </row>
    <row r="1027" spans="1:15">
      <c r="A1027" s="22"/>
      <c r="B1027" s="22"/>
      <c r="C1027" s="22"/>
      <c r="D1027" s="22"/>
      <c r="E1027" s="22"/>
      <c r="F1027" s="22"/>
      <c r="G1027" s="23"/>
      <c r="H1027" s="23"/>
      <c r="I1027" s="71"/>
      <c r="J1027" s="71"/>
      <c r="K1027" s="29"/>
      <c r="L1027" s="29"/>
      <c r="M1027" s="47"/>
      <c r="N1027" s="47"/>
      <c r="O1027" s="47"/>
    </row>
    <row r="1028" spans="1:15">
      <c r="A1028" s="22"/>
      <c r="B1028" s="22"/>
      <c r="C1028" s="22"/>
      <c r="D1028" s="22"/>
      <c r="E1028" s="22"/>
      <c r="F1028" s="22"/>
      <c r="G1028" s="23"/>
      <c r="H1028" s="23"/>
      <c r="I1028" s="71"/>
      <c r="J1028" s="71"/>
      <c r="K1028" s="29"/>
      <c r="L1028" s="29"/>
      <c r="M1028" s="47"/>
      <c r="N1028" s="47"/>
      <c r="O1028" s="47"/>
    </row>
    <row r="1029" spans="1:15">
      <c r="A1029" s="22"/>
      <c r="B1029" s="22"/>
      <c r="C1029" s="22"/>
      <c r="D1029" s="22"/>
      <c r="E1029" s="22"/>
      <c r="F1029" s="22"/>
      <c r="G1029" s="23"/>
      <c r="H1029" s="23"/>
      <c r="I1029" s="71"/>
      <c r="J1029" s="71"/>
      <c r="K1029" s="29"/>
      <c r="L1029" s="29"/>
      <c r="M1029" s="47"/>
      <c r="N1029" s="47"/>
      <c r="O1029" s="47"/>
    </row>
    <row r="1030" spans="1:15">
      <c r="A1030" s="22"/>
      <c r="B1030" s="22"/>
      <c r="C1030" s="22"/>
      <c r="D1030" s="22"/>
      <c r="E1030" s="22"/>
      <c r="F1030" s="22"/>
      <c r="G1030" s="23"/>
      <c r="H1030" s="23"/>
      <c r="I1030" s="71"/>
      <c r="J1030" s="71"/>
      <c r="K1030" s="29"/>
      <c r="L1030" s="29"/>
      <c r="M1030" s="47"/>
      <c r="N1030" s="47"/>
      <c r="O1030" s="47"/>
    </row>
    <row r="1031" spans="1:15">
      <c r="A1031" s="22"/>
      <c r="B1031" s="22"/>
      <c r="C1031" s="22"/>
      <c r="D1031" s="22"/>
      <c r="E1031" s="22"/>
      <c r="F1031" s="22"/>
      <c r="G1031" s="23"/>
      <c r="H1031" s="23"/>
      <c r="I1031" s="71"/>
      <c r="J1031" s="71"/>
      <c r="K1031" s="29"/>
      <c r="L1031" s="29"/>
      <c r="M1031" s="47"/>
      <c r="N1031" s="47"/>
      <c r="O1031" s="47"/>
    </row>
    <row r="1032" spans="1:15">
      <c r="A1032" s="22"/>
      <c r="B1032" s="22"/>
      <c r="C1032" s="22"/>
      <c r="D1032" s="22"/>
      <c r="E1032" s="22"/>
      <c r="F1032" s="22"/>
      <c r="G1032" s="23"/>
      <c r="H1032" s="23"/>
      <c r="I1032" s="71"/>
      <c r="J1032" s="71"/>
      <c r="K1032" s="29"/>
      <c r="L1032" s="29"/>
      <c r="M1032" s="47"/>
      <c r="N1032" s="47"/>
      <c r="O1032" s="47"/>
    </row>
    <row r="1033" spans="1:15">
      <c r="A1033" s="22"/>
      <c r="B1033" s="22"/>
      <c r="C1033" s="22"/>
      <c r="D1033" s="22"/>
      <c r="E1033" s="22"/>
      <c r="F1033" s="22"/>
      <c r="G1033" s="23"/>
      <c r="H1033" s="23"/>
      <c r="I1033" s="71"/>
      <c r="J1033" s="71"/>
      <c r="K1033" s="29"/>
      <c r="L1033" s="29"/>
      <c r="M1033" s="47"/>
      <c r="N1033" s="47"/>
      <c r="O1033" s="47"/>
    </row>
    <row r="1034" spans="1:15">
      <c r="A1034" s="22"/>
      <c r="B1034" s="22"/>
      <c r="C1034" s="22"/>
      <c r="D1034" s="22"/>
      <c r="E1034" s="22"/>
      <c r="F1034" s="22"/>
      <c r="G1034" s="23"/>
      <c r="H1034" s="23"/>
      <c r="I1034" s="71"/>
      <c r="J1034" s="71"/>
      <c r="K1034" s="29"/>
      <c r="L1034" s="29"/>
      <c r="M1034" s="47"/>
      <c r="N1034" s="47"/>
      <c r="O1034" s="47"/>
    </row>
    <row r="1035" spans="1:15">
      <c r="A1035" s="22"/>
      <c r="B1035" s="22"/>
      <c r="C1035" s="22"/>
      <c r="D1035" s="22"/>
      <c r="E1035" s="22"/>
      <c r="F1035" s="22"/>
      <c r="G1035" s="23"/>
      <c r="H1035" s="23"/>
      <c r="I1035" s="71"/>
      <c r="J1035" s="71"/>
      <c r="K1035" s="29"/>
      <c r="L1035" s="29"/>
      <c r="M1035" s="47"/>
      <c r="N1035" s="47"/>
      <c r="O1035" s="47"/>
    </row>
    <row r="1036" spans="1:15">
      <c r="A1036" s="22"/>
      <c r="B1036" s="22"/>
      <c r="C1036" s="22"/>
      <c r="D1036" s="22"/>
      <c r="E1036" s="22"/>
      <c r="F1036" s="22"/>
      <c r="G1036" s="23"/>
      <c r="H1036" s="23"/>
      <c r="I1036" s="71"/>
      <c r="J1036" s="71"/>
      <c r="K1036" s="29"/>
      <c r="L1036" s="29"/>
      <c r="M1036" s="47"/>
      <c r="N1036" s="47"/>
      <c r="O1036" s="47"/>
    </row>
    <row r="1037" spans="1:15">
      <c r="A1037" s="22"/>
      <c r="B1037" s="22"/>
      <c r="C1037" s="22"/>
      <c r="D1037" s="22"/>
      <c r="E1037" s="22"/>
      <c r="F1037" s="22"/>
      <c r="G1037" s="23"/>
      <c r="H1037" s="23"/>
      <c r="I1037" s="71"/>
      <c r="J1037" s="71"/>
      <c r="K1037" s="29"/>
      <c r="L1037" s="29"/>
      <c r="M1037" s="47"/>
      <c r="N1037" s="47"/>
      <c r="O1037" s="47"/>
    </row>
    <row r="1038" spans="1:15">
      <c r="A1038" s="22"/>
      <c r="B1038" s="22"/>
      <c r="C1038" s="22"/>
      <c r="D1038" s="22"/>
      <c r="E1038" s="22"/>
      <c r="F1038" s="22"/>
      <c r="G1038" s="23"/>
      <c r="H1038" s="23"/>
      <c r="I1038" s="71"/>
      <c r="J1038" s="71"/>
      <c r="K1038" s="29"/>
      <c r="L1038" s="29"/>
      <c r="M1038" s="47"/>
      <c r="N1038" s="47"/>
      <c r="O1038" s="47"/>
    </row>
    <row r="1039" spans="1:15">
      <c r="A1039" s="22"/>
      <c r="B1039" s="22"/>
      <c r="C1039" s="22"/>
      <c r="D1039" s="22"/>
      <c r="E1039" s="22"/>
      <c r="F1039" s="22"/>
      <c r="G1039" s="23"/>
      <c r="H1039" s="23"/>
      <c r="I1039" s="71"/>
      <c r="J1039" s="71"/>
      <c r="K1039" s="29"/>
      <c r="L1039" s="29"/>
      <c r="M1039" s="47"/>
      <c r="N1039" s="47"/>
      <c r="O1039" s="47"/>
    </row>
    <row r="1040" spans="1:15">
      <c r="A1040" s="22"/>
      <c r="B1040" s="22"/>
      <c r="C1040" s="22"/>
      <c r="D1040" s="22"/>
      <c r="E1040" s="22"/>
      <c r="F1040" s="22"/>
      <c r="G1040" s="23"/>
      <c r="H1040" s="23"/>
      <c r="I1040" s="71"/>
      <c r="J1040" s="71"/>
      <c r="K1040" s="29"/>
      <c r="L1040" s="29"/>
      <c r="M1040" s="47"/>
      <c r="N1040" s="47"/>
      <c r="O1040" s="47"/>
    </row>
    <row r="1041" spans="1:15">
      <c r="A1041" s="22"/>
      <c r="B1041" s="22"/>
      <c r="C1041" s="22"/>
      <c r="D1041" s="22"/>
      <c r="E1041" s="22"/>
      <c r="F1041" s="22"/>
      <c r="G1041" s="23"/>
      <c r="H1041" s="23"/>
      <c r="I1041" s="71"/>
      <c r="J1041" s="71"/>
      <c r="K1041" s="29"/>
      <c r="L1041" s="29"/>
      <c r="M1041" s="47"/>
      <c r="N1041" s="47"/>
      <c r="O1041" s="47"/>
    </row>
    <row r="1042" spans="1:15">
      <c r="A1042" s="22"/>
      <c r="B1042" s="22"/>
      <c r="C1042" s="22"/>
      <c r="D1042" s="22"/>
      <c r="E1042" s="22"/>
      <c r="F1042" s="22"/>
      <c r="G1042" s="23"/>
      <c r="H1042" s="23"/>
      <c r="I1042" s="71"/>
      <c r="J1042" s="71"/>
      <c r="K1042" s="29"/>
      <c r="L1042" s="29"/>
      <c r="M1042" s="47"/>
      <c r="N1042" s="47"/>
      <c r="O1042" s="47"/>
    </row>
    <row r="1043" spans="1:15">
      <c r="A1043" s="22"/>
      <c r="B1043" s="22"/>
      <c r="C1043" s="22"/>
      <c r="D1043" s="22"/>
      <c r="E1043" s="22"/>
      <c r="F1043" s="22"/>
      <c r="G1043" s="23"/>
      <c r="H1043" s="23"/>
      <c r="I1043" s="71"/>
      <c r="J1043" s="71"/>
      <c r="K1043" s="29"/>
      <c r="L1043" s="29"/>
      <c r="M1043" s="47"/>
      <c r="N1043" s="47"/>
      <c r="O1043" s="47"/>
    </row>
    <row r="1044" spans="1:15">
      <c r="A1044" s="22"/>
      <c r="B1044" s="22"/>
      <c r="C1044" s="22"/>
      <c r="D1044" s="22"/>
      <c r="E1044" s="22"/>
      <c r="F1044" s="22"/>
      <c r="G1044" s="23"/>
      <c r="H1044" s="23"/>
      <c r="I1044" s="71"/>
      <c r="J1044" s="71"/>
      <c r="K1044" s="29"/>
      <c r="L1044" s="29"/>
      <c r="M1044" s="47"/>
      <c r="N1044" s="47"/>
      <c r="O1044" s="47"/>
    </row>
    <row r="1045" spans="1:15">
      <c r="A1045" s="22"/>
      <c r="B1045" s="22"/>
      <c r="C1045" s="22"/>
      <c r="D1045" s="22"/>
      <c r="E1045" s="22"/>
      <c r="F1045" s="22"/>
      <c r="G1045" s="23"/>
      <c r="H1045" s="23"/>
      <c r="I1045" s="71"/>
      <c r="J1045" s="71"/>
      <c r="K1045" s="29"/>
      <c r="L1045" s="29"/>
      <c r="M1045" s="47"/>
      <c r="N1045" s="47"/>
      <c r="O1045" s="47"/>
    </row>
    <row r="1046" spans="1:15">
      <c r="A1046" s="22"/>
      <c r="B1046" s="22"/>
      <c r="C1046" s="22"/>
      <c r="D1046" s="22"/>
      <c r="E1046" s="22"/>
      <c r="F1046" s="22"/>
      <c r="G1046" s="23"/>
      <c r="H1046" s="23"/>
      <c r="I1046" s="71"/>
      <c r="J1046" s="71"/>
      <c r="K1046" s="29"/>
      <c r="L1046" s="29"/>
      <c r="M1046" s="47"/>
      <c r="N1046" s="47"/>
      <c r="O1046" s="47"/>
    </row>
    <row r="1047" spans="1:15">
      <c r="A1047" s="22"/>
      <c r="B1047" s="22"/>
      <c r="C1047" s="22"/>
      <c r="D1047" s="22"/>
      <c r="E1047" s="22"/>
      <c r="F1047" s="22"/>
      <c r="G1047" s="23"/>
      <c r="H1047" s="23"/>
      <c r="I1047" s="71"/>
      <c r="J1047" s="71"/>
      <c r="K1047" s="29"/>
      <c r="L1047" s="29"/>
      <c r="M1047" s="47"/>
      <c r="N1047" s="47"/>
      <c r="O1047" s="47"/>
    </row>
    <row r="1048" spans="1:15">
      <c r="A1048" s="22"/>
      <c r="B1048" s="22"/>
      <c r="C1048" s="22"/>
      <c r="D1048" s="22"/>
      <c r="E1048" s="22"/>
      <c r="F1048" s="22"/>
      <c r="G1048" s="23"/>
      <c r="H1048" s="23"/>
      <c r="I1048" s="71"/>
      <c r="J1048" s="71"/>
      <c r="K1048" s="29"/>
      <c r="L1048" s="29"/>
      <c r="M1048" s="47"/>
      <c r="N1048" s="47"/>
      <c r="O1048" s="47"/>
    </row>
    <row r="1049" spans="1:15">
      <c r="A1049" s="22"/>
      <c r="B1049" s="22"/>
      <c r="C1049" s="22"/>
      <c r="D1049" s="22"/>
      <c r="E1049" s="22"/>
      <c r="F1049" s="22"/>
      <c r="G1049" s="23"/>
      <c r="H1049" s="23"/>
      <c r="I1049" s="71"/>
      <c r="J1049" s="71"/>
      <c r="K1049" s="29"/>
      <c r="L1049" s="29"/>
      <c r="M1049" s="47"/>
      <c r="N1049" s="47"/>
      <c r="O1049" s="47"/>
    </row>
    <row r="1050" spans="1:15">
      <c r="A1050" s="22"/>
      <c r="B1050" s="22"/>
      <c r="C1050" s="22"/>
      <c r="D1050" s="22"/>
      <c r="E1050" s="22"/>
      <c r="F1050" s="22"/>
      <c r="G1050" s="23"/>
      <c r="H1050" s="23"/>
      <c r="I1050" s="71"/>
      <c r="J1050" s="71"/>
      <c r="K1050" s="29"/>
      <c r="L1050" s="29"/>
      <c r="M1050" s="47"/>
      <c r="N1050" s="47"/>
      <c r="O1050" s="47"/>
    </row>
    <row r="1051" spans="1:15">
      <c r="A1051" s="22"/>
      <c r="B1051" s="22"/>
      <c r="C1051" s="22"/>
      <c r="D1051" s="22"/>
      <c r="E1051" s="22"/>
      <c r="F1051" s="22"/>
      <c r="G1051" s="23"/>
      <c r="H1051" s="23"/>
      <c r="I1051" s="71"/>
      <c r="J1051" s="71"/>
      <c r="K1051" s="29"/>
      <c r="L1051" s="29"/>
      <c r="M1051" s="47"/>
      <c r="N1051" s="47"/>
      <c r="O1051" s="47"/>
    </row>
    <row r="1052" spans="1:15">
      <c r="A1052" s="22"/>
      <c r="B1052" s="22"/>
      <c r="C1052" s="22"/>
      <c r="D1052" s="22"/>
      <c r="E1052" s="22"/>
      <c r="F1052" s="22"/>
      <c r="G1052" s="23"/>
      <c r="H1052" s="23"/>
      <c r="I1052" s="71"/>
      <c r="J1052" s="71"/>
      <c r="K1052" s="29"/>
      <c r="L1052" s="29"/>
      <c r="M1052" s="47"/>
      <c r="N1052" s="47"/>
      <c r="O1052" s="47"/>
    </row>
    <row r="1053" spans="1:15">
      <c r="A1053" s="22"/>
      <c r="B1053" s="22"/>
      <c r="C1053" s="22"/>
      <c r="D1053" s="22"/>
      <c r="E1053" s="22"/>
      <c r="F1053" s="22"/>
      <c r="G1053" s="23"/>
      <c r="H1053" s="23"/>
      <c r="I1053" s="71"/>
      <c r="J1053" s="71"/>
      <c r="K1053" s="29"/>
      <c r="L1053" s="29"/>
      <c r="M1053" s="47"/>
      <c r="N1053" s="47"/>
      <c r="O1053" s="47"/>
    </row>
    <row r="1054" spans="1:15">
      <c r="A1054" s="22"/>
      <c r="B1054" s="22"/>
      <c r="C1054" s="22"/>
      <c r="D1054" s="22"/>
      <c r="E1054" s="22"/>
      <c r="F1054" s="22"/>
      <c r="G1054" s="23"/>
      <c r="H1054" s="23"/>
      <c r="I1054" s="71"/>
      <c r="J1054" s="71"/>
      <c r="K1054" s="29"/>
      <c r="L1054" s="29"/>
      <c r="M1054" s="47"/>
      <c r="N1054" s="47"/>
      <c r="O1054" s="47"/>
    </row>
    <row r="1055" spans="1:15">
      <c r="A1055" s="22"/>
      <c r="B1055" s="22"/>
      <c r="C1055" s="22"/>
      <c r="D1055" s="22"/>
      <c r="E1055" s="22"/>
      <c r="F1055" s="22"/>
      <c r="G1055" s="23"/>
      <c r="H1055" s="23"/>
      <c r="I1055" s="71"/>
      <c r="J1055" s="71"/>
      <c r="K1055" s="29"/>
      <c r="L1055" s="29"/>
      <c r="M1055" s="47"/>
      <c r="N1055" s="47"/>
      <c r="O1055" s="47"/>
    </row>
    <row r="1056" spans="1:15">
      <c r="A1056" s="22"/>
      <c r="B1056" s="22"/>
      <c r="C1056" s="22"/>
      <c r="D1056" s="22"/>
      <c r="E1056" s="22"/>
      <c r="F1056" s="22"/>
      <c r="G1056" s="23"/>
      <c r="H1056" s="23"/>
      <c r="I1056" s="71"/>
      <c r="J1056" s="71"/>
      <c r="K1056" s="29"/>
      <c r="L1056" s="29"/>
      <c r="M1056" s="47"/>
      <c r="N1056" s="47"/>
      <c r="O1056" s="47"/>
    </row>
    <row r="1057" spans="1:15">
      <c r="A1057" s="22"/>
      <c r="B1057" s="22"/>
      <c r="C1057" s="22"/>
      <c r="D1057" s="22"/>
      <c r="E1057" s="22"/>
      <c r="F1057" s="22"/>
      <c r="G1057" s="23"/>
      <c r="H1057" s="23"/>
      <c r="I1057" s="71"/>
      <c r="J1057" s="71"/>
      <c r="K1057" s="29"/>
      <c r="L1057" s="29"/>
      <c r="M1057" s="47"/>
      <c r="N1057" s="47"/>
      <c r="O1057" s="47"/>
    </row>
    <row r="1058" spans="1:15">
      <c r="A1058" s="22"/>
      <c r="B1058" s="22"/>
      <c r="C1058" s="22"/>
      <c r="D1058" s="22"/>
      <c r="E1058" s="22"/>
      <c r="F1058" s="22"/>
      <c r="G1058" s="23"/>
      <c r="H1058" s="23"/>
      <c r="I1058" s="71"/>
      <c r="J1058" s="71"/>
      <c r="K1058" s="29"/>
      <c r="L1058" s="29"/>
      <c r="M1058" s="47"/>
      <c r="N1058" s="47"/>
      <c r="O1058" s="47"/>
    </row>
    <row r="1059" spans="1:15">
      <c r="A1059" s="22"/>
      <c r="B1059" s="22"/>
      <c r="C1059" s="22"/>
      <c r="D1059" s="22"/>
      <c r="E1059" s="22"/>
      <c r="F1059" s="22"/>
      <c r="G1059" s="23"/>
      <c r="H1059" s="23"/>
      <c r="I1059" s="71"/>
      <c r="J1059" s="71"/>
      <c r="K1059" s="29"/>
      <c r="L1059" s="29"/>
      <c r="M1059" s="47"/>
      <c r="N1059" s="47"/>
      <c r="O1059" s="47"/>
    </row>
    <row r="1060" spans="1:15">
      <c r="A1060" s="22"/>
      <c r="B1060" s="22"/>
      <c r="C1060" s="22"/>
      <c r="D1060" s="22"/>
      <c r="E1060" s="22"/>
      <c r="F1060" s="22"/>
      <c r="G1060" s="23"/>
      <c r="H1060" s="23"/>
      <c r="I1060" s="71"/>
      <c r="J1060" s="71"/>
      <c r="K1060" s="29"/>
      <c r="L1060" s="29"/>
      <c r="M1060" s="47"/>
      <c r="N1060" s="47"/>
      <c r="O1060" s="47"/>
    </row>
    <row r="1061" spans="1:15">
      <c r="A1061" s="22"/>
      <c r="B1061" s="22"/>
      <c r="C1061" s="22"/>
      <c r="D1061" s="22"/>
      <c r="E1061" s="22"/>
      <c r="F1061" s="22"/>
      <c r="G1061" s="23"/>
      <c r="H1061" s="23"/>
      <c r="I1061" s="71"/>
      <c r="J1061" s="71"/>
      <c r="K1061" s="29"/>
      <c r="L1061" s="29"/>
      <c r="M1061" s="47"/>
      <c r="N1061" s="47"/>
      <c r="O1061" s="47"/>
    </row>
    <row r="1062" spans="1:15">
      <c r="A1062" s="22"/>
      <c r="B1062" s="22"/>
      <c r="C1062" s="22"/>
      <c r="D1062" s="22"/>
      <c r="E1062" s="22"/>
      <c r="F1062" s="22"/>
      <c r="G1062" s="23"/>
      <c r="H1062" s="23"/>
      <c r="I1062" s="71"/>
      <c r="J1062" s="71"/>
      <c r="K1062" s="29"/>
      <c r="L1062" s="29"/>
      <c r="M1062" s="47"/>
      <c r="N1062" s="47"/>
      <c r="O1062" s="47"/>
    </row>
    <row r="1063" spans="1:15">
      <c r="A1063" s="22"/>
      <c r="B1063" s="22"/>
      <c r="C1063" s="22"/>
      <c r="D1063" s="22"/>
      <c r="E1063" s="22"/>
      <c r="F1063" s="22"/>
      <c r="G1063" s="23"/>
      <c r="H1063" s="23"/>
      <c r="I1063" s="71"/>
      <c r="J1063" s="71"/>
      <c r="K1063" s="29"/>
      <c r="L1063" s="29"/>
      <c r="M1063" s="47"/>
      <c r="N1063" s="47"/>
      <c r="O1063" s="47"/>
    </row>
    <row r="1064" spans="1:15">
      <c r="A1064" s="22"/>
      <c r="B1064" s="22"/>
      <c r="C1064" s="22"/>
      <c r="D1064" s="22"/>
      <c r="E1064" s="22"/>
      <c r="F1064" s="22"/>
      <c r="G1064" s="23"/>
      <c r="H1064" s="23"/>
      <c r="I1064" s="71"/>
      <c r="J1064" s="71"/>
      <c r="K1064" s="29"/>
      <c r="L1064" s="29"/>
      <c r="M1064" s="47"/>
      <c r="N1064" s="47"/>
      <c r="O1064" s="47"/>
    </row>
    <row r="1065" spans="1:15">
      <c r="A1065" s="22"/>
      <c r="B1065" s="22"/>
      <c r="C1065" s="22"/>
      <c r="D1065" s="22"/>
      <c r="E1065" s="22"/>
      <c r="F1065" s="22"/>
      <c r="G1065" s="23"/>
      <c r="H1065" s="23"/>
      <c r="I1065" s="71"/>
      <c r="J1065" s="71"/>
      <c r="K1065" s="29"/>
      <c r="L1065" s="29"/>
      <c r="M1065" s="47"/>
      <c r="N1065" s="47"/>
      <c r="O1065" s="47"/>
    </row>
    <row r="1066" spans="1:15">
      <c r="A1066" s="22"/>
      <c r="B1066" s="22"/>
      <c r="C1066" s="22"/>
      <c r="D1066" s="22"/>
      <c r="E1066" s="22"/>
      <c r="F1066" s="22"/>
      <c r="G1066" s="23"/>
      <c r="H1066" s="23"/>
      <c r="I1066" s="71"/>
      <c r="J1066" s="71"/>
      <c r="K1066" s="29"/>
      <c r="L1066" s="29"/>
      <c r="M1066" s="47"/>
      <c r="N1066" s="47"/>
      <c r="O1066" s="47"/>
    </row>
    <row r="1067" spans="1:15">
      <c r="A1067" s="22"/>
      <c r="B1067" s="22"/>
      <c r="C1067" s="22"/>
      <c r="D1067" s="22"/>
      <c r="E1067" s="22"/>
      <c r="F1067" s="22"/>
      <c r="G1067" s="23"/>
      <c r="H1067" s="23"/>
      <c r="I1067" s="71"/>
      <c r="J1067" s="71"/>
      <c r="K1067" s="29"/>
      <c r="L1067" s="29"/>
      <c r="M1067" s="47"/>
      <c r="N1067" s="47"/>
      <c r="O1067" s="47"/>
    </row>
    <row r="1068" spans="1:15">
      <c r="A1068" s="22"/>
      <c r="B1068" s="22"/>
      <c r="C1068" s="22"/>
      <c r="D1068" s="22"/>
      <c r="E1068" s="22"/>
      <c r="F1068" s="22"/>
      <c r="G1068" s="23"/>
      <c r="H1068" s="23"/>
      <c r="I1068" s="71"/>
      <c r="J1068" s="71"/>
      <c r="K1068" s="29"/>
      <c r="L1068" s="29"/>
      <c r="M1068" s="47"/>
      <c r="N1068" s="47"/>
      <c r="O1068" s="47"/>
    </row>
    <row r="1069" spans="1:15">
      <c r="A1069" s="22"/>
      <c r="B1069" s="22"/>
      <c r="C1069" s="22"/>
      <c r="D1069" s="22"/>
      <c r="E1069" s="22"/>
      <c r="F1069" s="22"/>
      <c r="G1069" s="23"/>
      <c r="H1069" s="23"/>
      <c r="I1069" s="71"/>
      <c r="J1069" s="71"/>
      <c r="K1069" s="29"/>
      <c r="L1069" s="29"/>
      <c r="M1069" s="47"/>
      <c r="N1069" s="47"/>
      <c r="O1069" s="47"/>
    </row>
    <row r="1070" spans="1:15">
      <c r="A1070" s="22"/>
      <c r="B1070" s="22"/>
      <c r="C1070" s="22"/>
      <c r="D1070" s="22"/>
      <c r="E1070" s="22"/>
      <c r="F1070" s="22"/>
      <c r="G1070" s="23"/>
      <c r="H1070" s="23"/>
      <c r="I1070" s="71"/>
      <c r="J1070" s="71"/>
      <c r="K1070" s="29"/>
      <c r="L1070" s="29"/>
      <c r="M1070" s="47"/>
      <c r="N1070" s="47"/>
      <c r="O1070" s="47"/>
    </row>
    <row r="1071" spans="1:15">
      <c r="A1071" s="22"/>
      <c r="B1071" s="22"/>
      <c r="C1071" s="22"/>
      <c r="D1071" s="22"/>
      <c r="E1071" s="22"/>
      <c r="F1071" s="22"/>
      <c r="G1071" s="23"/>
      <c r="H1071" s="23"/>
      <c r="I1071" s="71"/>
      <c r="J1071" s="71"/>
      <c r="K1071" s="29"/>
      <c r="L1071" s="29"/>
      <c r="M1071" s="47"/>
      <c r="N1071" s="47"/>
      <c r="O1071" s="47"/>
    </row>
    <row r="1072" spans="1:15">
      <c r="A1072" s="22"/>
      <c r="B1072" s="22"/>
      <c r="C1072" s="22"/>
      <c r="D1072" s="22"/>
      <c r="E1072" s="22"/>
      <c r="F1072" s="22"/>
      <c r="G1072" s="23"/>
      <c r="H1072" s="23"/>
      <c r="I1072" s="71"/>
      <c r="J1072" s="71"/>
      <c r="K1072" s="29"/>
      <c r="L1072" s="29"/>
      <c r="M1072" s="47"/>
      <c r="N1072" s="47"/>
      <c r="O1072" s="47"/>
    </row>
    <row r="1073" spans="1:15">
      <c r="A1073" s="22"/>
      <c r="B1073" s="22"/>
      <c r="C1073" s="22"/>
      <c r="D1073" s="22"/>
      <c r="E1073" s="22"/>
      <c r="F1073" s="22"/>
      <c r="G1073" s="23"/>
      <c r="H1073" s="23"/>
      <c r="I1073" s="71"/>
      <c r="J1073" s="71"/>
      <c r="K1073" s="29"/>
      <c r="L1073" s="29"/>
      <c r="M1073" s="47"/>
      <c r="N1073" s="47"/>
      <c r="O1073" s="47"/>
    </row>
    <row r="1074" spans="1:15">
      <c r="A1074" s="22"/>
      <c r="B1074" s="22"/>
      <c r="C1074" s="22"/>
      <c r="D1074" s="22"/>
      <c r="E1074" s="22"/>
      <c r="F1074" s="22"/>
      <c r="G1074" s="23"/>
      <c r="H1074" s="23"/>
      <c r="I1074" s="71"/>
      <c r="J1074" s="71"/>
      <c r="K1074" s="29"/>
      <c r="L1074" s="29"/>
      <c r="M1074" s="47"/>
      <c r="N1074" s="47"/>
      <c r="O1074" s="47"/>
    </row>
    <row r="1075" spans="1:15">
      <c r="A1075" s="22"/>
      <c r="B1075" s="22"/>
      <c r="C1075" s="22"/>
      <c r="D1075" s="22"/>
      <c r="E1075" s="22"/>
      <c r="F1075" s="22"/>
      <c r="G1075" s="23"/>
      <c r="H1075" s="23"/>
      <c r="I1075" s="71"/>
      <c r="J1075" s="71"/>
      <c r="K1075" s="29"/>
      <c r="L1075" s="29"/>
      <c r="M1075" s="47"/>
      <c r="N1075" s="47"/>
      <c r="O1075" s="47"/>
    </row>
    <row r="1076" spans="1:15">
      <c r="A1076" s="22"/>
      <c r="B1076" s="22"/>
      <c r="C1076" s="22"/>
      <c r="D1076" s="22"/>
      <c r="E1076" s="22"/>
      <c r="F1076" s="22"/>
      <c r="G1076" s="23"/>
      <c r="H1076" s="23"/>
      <c r="I1076" s="71"/>
      <c r="J1076" s="71"/>
      <c r="K1076" s="29"/>
      <c r="L1076" s="29"/>
      <c r="M1076" s="47"/>
      <c r="N1076" s="47"/>
      <c r="O1076" s="47"/>
    </row>
    <row r="1077" spans="1:15">
      <c r="A1077" s="22"/>
      <c r="B1077" s="22"/>
      <c r="C1077" s="22"/>
      <c r="D1077" s="22"/>
      <c r="E1077" s="22"/>
      <c r="F1077" s="22"/>
      <c r="G1077" s="23"/>
      <c r="H1077" s="23"/>
      <c r="I1077" s="71"/>
      <c r="J1077" s="71"/>
      <c r="K1077" s="29"/>
      <c r="L1077" s="29"/>
      <c r="M1077" s="47"/>
      <c r="N1077" s="47"/>
      <c r="O1077" s="47"/>
    </row>
    <row r="1078" spans="1:15">
      <c r="A1078" s="22"/>
      <c r="B1078" s="22"/>
      <c r="C1078" s="22"/>
      <c r="D1078" s="22"/>
      <c r="E1078" s="22"/>
      <c r="F1078" s="22"/>
      <c r="G1078" s="23"/>
      <c r="H1078" s="23"/>
      <c r="I1078" s="71"/>
      <c r="J1078" s="71"/>
      <c r="K1078" s="29"/>
      <c r="L1078" s="29"/>
      <c r="M1078" s="47"/>
      <c r="N1078" s="47"/>
      <c r="O1078" s="47"/>
    </row>
    <row r="1079" spans="1:15">
      <c r="A1079" s="22"/>
      <c r="B1079" s="22"/>
      <c r="C1079" s="22"/>
      <c r="D1079" s="22"/>
      <c r="E1079" s="22"/>
      <c r="F1079" s="22"/>
      <c r="G1079" s="23"/>
      <c r="H1079" s="23"/>
      <c r="I1079" s="71"/>
      <c r="J1079" s="71"/>
      <c r="K1079" s="29"/>
      <c r="L1079" s="29"/>
      <c r="M1079" s="47"/>
      <c r="N1079" s="47"/>
      <c r="O1079" s="47"/>
    </row>
    <row r="1080" spans="1:15">
      <c r="A1080" s="22"/>
      <c r="B1080" s="22"/>
      <c r="C1080" s="22"/>
      <c r="D1080" s="22"/>
      <c r="E1080" s="22"/>
      <c r="F1080" s="22"/>
      <c r="G1080" s="23"/>
      <c r="H1080" s="23"/>
      <c r="I1080" s="71"/>
      <c r="J1080" s="71"/>
      <c r="K1080" s="29"/>
      <c r="L1080" s="29"/>
      <c r="M1080" s="47"/>
      <c r="N1080" s="47"/>
      <c r="O1080" s="47"/>
    </row>
    <row r="1081" spans="1:15">
      <c r="A1081" s="22"/>
      <c r="B1081" s="22"/>
      <c r="C1081" s="22"/>
      <c r="D1081" s="22"/>
      <c r="E1081" s="22"/>
      <c r="F1081" s="22"/>
      <c r="G1081" s="23"/>
      <c r="H1081" s="23"/>
      <c r="I1081" s="71"/>
      <c r="J1081" s="71"/>
      <c r="K1081" s="29"/>
      <c r="L1081" s="29"/>
      <c r="M1081" s="47"/>
      <c r="N1081" s="47"/>
      <c r="O1081" s="47"/>
    </row>
    <row r="1082" spans="1:15">
      <c r="A1082" s="22"/>
      <c r="B1082" s="22"/>
      <c r="C1082" s="22"/>
      <c r="D1082" s="22"/>
      <c r="E1082" s="22"/>
      <c r="F1082" s="22"/>
      <c r="G1082" s="23"/>
      <c r="H1082" s="23"/>
      <c r="I1082" s="71"/>
      <c r="J1082" s="71"/>
      <c r="K1082" s="29"/>
      <c r="L1082" s="29"/>
      <c r="M1082" s="47"/>
      <c r="N1082" s="47"/>
      <c r="O1082" s="47"/>
    </row>
    <row r="1083" spans="1:15">
      <c r="A1083" s="22"/>
      <c r="B1083" s="22"/>
      <c r="C1083" s="22"/>
      <c r="D1083" s="22"/>
      <c r="E1083" s="22"/>
      <c r="F1083" s="22"/>
      <c r="G1083" s="23"/>
      <c r="H1083" s="23"/>
      <c r="I1083" s="71"/>
      <c r="J1083" s="71"/>
      <c r="K1083" s="29"/>
      <c r="L1083" s="29"/>
      <c r="M1083" s="47"/>
      <c r="N1083" s="47"/>
      <c r="O1083" s="47"/>
    </row>
    <row r="1084" spans="1:15">
      <c r="A1084" s="22"/>
      <c r="B1084" s="22"/>
      <c r="C1084" s="22"/>
      <c r="D1084" s="22"/>
      <c r="E1084" s="22"/>
      <c r="F1084" s="22"/>
      <c r="G1084" s="23"/>
      <c r="H1084" s="23"/>
      <c r="I1084" s="71"/>
      <c r="J1084" s="71"/>
      <c r="K1084" s="29"/>
      <c r="L1084" s="29"/>
      <c r="M1084" s="47"/>
      <c r="N1084" s="47"/>
      <c r="O1084" s="47"/>
    </row>
    <row r="1085" spans="1:15">
      <c r="A1085" s="22"/>
      <c r="B1085" s="22"/>
      <c r="C1085" s="22"/>
      <c r="D1085" s="22"/>
      <c r="E1085" s="22"/>
      <c r="F1085" s="22"/>
      <c r="G1085" s="23"/>
      <c r="H1085" s="23"/>
      <c r="I1085" s="71"/>
      <c r="J1085" s="71"/>
      <c r="K1085" s="29"/>
      <c r="L1085" s="29"/>
      <c r="M1085" s="47"/>
      <c r="N1085" s="47"/>
      <c r="O1085" s="47"/>
    </row>
    <row r="1086" spans="1:15">
      <c r="A1086" s="22"/>
      <c r="B1086" s="22"/>
      <c r="C1086" s="22"/>
      <c r="D1086" s="22"/>
      <c r="E1086" s="22"/>
      <c r="F1086" s="22"/>
      <c r="G1086" s="23"/>
      <c r="H1086" s="23"/>
      <c r="I1086" s="71"/>
      <c r="J1086" s="71"/>
      <c r="K1086" s="29"/>
      <c r="L1086" s="29"/>
      <c r="M1086" s="47"/>
      <c r="N1086" s="47"/>
      <c r="O1086" s="47"/>
    </row>
    <row r="1087" spans="1:15">
      <c r="A1087" s="22"/>
      <c r="B1087" s="22"/>
      <c r="C1087" s="22"/>
      <c r="D1087" s="22"/>
      <c r="E1087" s="22"/>
      <c r="F1087" s="22"/>
      <c r="G1087" s="23"/>
      <c r="H1087" s="23"/>
      <c r="I1087" s="71"/>
      <c r="J1087" s="71"/>
      <c r="K1087" s="29"/>
      <c r="L1087" s="29"/>
      <c r="M1087" s="47"/>
      <c r="N1087" s="47"/>
      <c r="O1087" s="47"/>
    </row>
    <row r="1088" spans="1:15">
      <c r="A1088" s="22"/>
      <c r="B1088" s="22"/>
      <c r="C1088" s="22"/>
      <c r="D1088" s="22"/>
      <c r="E1088" s="22"/>
      <c r="F1088" s="22"/>
      <c r="G1088" s="23"/>
      <c r="H1088" s="23"/>
      <c r="I1088" s="71"/>
      <c r="J1088" s="71"/>
      <c r="K1088" s="29"/>
      <c r="L1088" s="29"/>
      <c r="M1088" s="47"/>
      <c r="N1088" s="47"/>
      <c r="O1088" s="47"/>
    </row>
    <row r="1089" spans="1:15">
      <c r="A1089" s="22"/>
      <c r="B1089" s="22"/>
      <c r="C1089" s="22"/>
      <c r="D1089" s="22"/>
      <c r="E1089" s="22"/>
      <c r="F1089" s="22"/>
      <c r="G1089" s="23"/>
      <c r="H1089" s="23"/>
      <c r="I1089" s="71"/>
      <c r="J1089" s="71"/>
      <c r="K1089" s="29"/>
      <c r="L1089" s="29"/>
      <c r="M1089" s="47"/>
      <c r="N1089" s="47"/>
      <c r="O1089" s="47"/>
    </row>
    <row r="1090" spans="1:15">
      <c r="A1090" s="22"/>
      <c r="B1090" s="22"/>
      <c r="C1090" s="22"/>
      <c r="D1090" s="22"/>
      <c r="E1090" s="22"/>
      <c r="F1090" s="22"/>
      <c r="G1090" s="23"/>
      <c r="H1090" s="23"/>
      <c r="I1090" s="71"/>
      <c r="J1090" s="71"/>
      <c r="K1090" s="29"/>
      <c r="L1090" s="29"/>
      <c r="M1090" s="47"/>
      <c r="N1090" s="47"/>
      <c r="O1090" s="47"/>
    </row>
    <row r="1091" spans="1:15">
      <c r="A1091" s="22"/>
      <c r="B1091" s="22"/>
      <c r="C1091" s="22"/>
      <c r="D1091" s="22"/>
      <c r="E1091" s="22"/>
      <c r="F1091" s="22"/>
      <c r="G1091" s="23"/>
      <c r="H1091" s="23"/>
      <c r="I1091" s="71"/>
      <c r="J1091" s="71"/>
      <c r="K1091" s="29"/>
      <c r="L1091" s="29"/>
      <c r="M1091" s="47"/>
      <c r="N1091" s="47"/>
      <c r="O1091" s="47"/>
    </row>
    <row r="1092" spans="1:15">
      <c r="A1092" s="22"/>
      <c r="B1092" s="22"/>
      <c r="C1092" s="22"/>
      <c r="D1092" s="22"/>
      <c r="E1092" s="22"/>
      <c r="F1092" s="22"/>
      <c r="G1092" s="23"/>
      <c r="H1092" s="23"/>
      <c r="I1092" s="71"/>
      <c r="J1092" s="71"/>
      <c r="K1092" s="29"/>
      <c r="L1092" s="29"/>
      <c r="M1092" s="47"/>
      <c r="N1092" s="47"/>
      <c r="O1092" s="47"/>
    </row>
    <row r="1093" spans="1:15">
      <c r="A1093" s="22"/>
      <c r="B1093" s="22"/>
      <c r="C1093" s="22"/>
      <c r="D1093" s="22"/>
      <c r="E1093" s="22"/>
      <c r="F1093" s="22"/>
      <c r="G1093" s="23"/>
      <c r="H1093" s="23"/>
      <c r="I1093" s="71"/>
      <c r="J1093" s="71"/>
      <c r="K1093" s="29"/>
      <c r="L1093" s="29"/>
      <c r="M1093" s="47"/>
      <c r="N1093" s="47"/>
      <c r="O1093" s="47"/>
    </row>
    <row r="1094" spans="1:15">
      <c r="A1094" s="22"/>
      <c r="B1094" s="22"/>
      <c r="C1094" s="22"/>
      <c r="D1094" s="22"/>
      <c r="E1094" s="22"/>
      <c r="F1094" s="22"/>
      <c r="G1094" s="23"/>
      <c r="H1094" s="23"/>
      <c r="I1094" s="71"/>
      <c r="J1094" s="71"/>
      <c r="K1094" s="29"/>
      <c r="L1094" s="29"/>
      <c r="M1094" s="47"/>
      <c r="N1094" s="47"/>
      <c r="O1094" s="47"/>
    </row>
    <row r="1095" spans="1:15">
      <c r="A1095" s="22"/>
      <c r="B1095" s="22"/>
      <c r="C1095" s="22"/>
      <c r="D1095" s="22"/>
      <c r="E1095" s="22"/>
      <c r="F1095" s="22"/>
      <c r="G1095" s="23"/>
      <c r="H1095" s="23"/>
      <c r="I1095" s="71"/>
      <c r="J1095" s="71"/>
      <c r="K1095" s="29"/>
      <c r="L1095" s="29"/>
      <c r="M1095" s="47"/>
      <c r="N1095" s="47"/>
      <c r="O1095" s="47"/>
    </row>
    <row r="1096" spans="1:15">
      <c r="A1096" s="22"/>
      <c r="B1096" s="22"/>
      <c r="C1096" s="22"/>
      <c r="D1096" s="22"/>
      <c r="E1096" s="22"/>
      <c r="F1096" s="22"/>
      <c r="G1096" s="23"/>
      <c r="H1096" s="23"/>
      <c r="I1096" s="71"/>
      <c r="J1096" s="71"/>
      <c r="K1096" s="29"/>
      <c r="L1096" s="29"/>
      <c r="M1096" s="47"/>
      <c r="N1096" s="47"/>
      <c r="O1096" s="47"/>
    </row>
    <row r="1097" spans="1:15">
      <c r="A1097" s="22"/>
      <c r="B1097" s="22"/>
      <c r="C1097" s="22"/>
      <c r="D1097" s="22"/>
      <c r="E1097" s="22"/>
      <c r="F1097" s="22"/>
      <c r="G1097" s="23"/>
      <c r="H1097" s="23"/>
      <c r="I1097" s="71"/>
      <c r="J1097" s="71"/>
      <c r="K1097" s="29"/>
      <c r="L1097" s="29"/>
      <c r="M1097" s="47"/>
      <c r="N1097" s="47"/>
      <c r="O1097" s="47"/>
    </row>
    <row r="1098" spans="1:15">
      <c r="A1098" s="22"/>
      <c r="B1098" s="22"/>
      <c r="C1098" s="22"/>
      <c r="D1098" s="22"/>
      <c r="E1098" s="22"/>
      <c r="F1098" s="22"/>
      <c r="G1098" s="23"/>
      <c r="H1098" s="23"/>
      <c r="I1098" s="71"/>
      <c r="J1098" s="71"/>
      <c r="K1098" s="29"/>
      <c r="L1098" s="29"/>
      <c r="M1098" s="47"/>
      <c r="N1098" s="47"/>
      <c r="O1098" s="47"/>
    </row>
    <row r="1099" spans="1:15">
      <c r="A1099" s="22"/>
      <c r="B1099" s="22"/>
      <c r="C1099" s="22"/>
      <c r="D1099" s="22"/>
      <c r="E1099" s="22"/>
      <c r="F1099" s="22"/>
      <c r="G1099" s="23"/>
      <c r="H1099" s="23"/>
      <c r="I1099" s="71"/>
      <c r="J1099" s="71"/>
      <c r="K1099" s="29"/>
      <c r="L1099" s="29"/>
      <c r="M1099" s="47"/>
      <c r="N1099" s="47"/>
      <c r="O1099" s="47"/>
    </row>
    <row r="1100" spans="1:15">
      <c r="A1100" s="22"/>
      <c r="B1100" s="22"/>
      <c r="C1100" s="22"/>
      <c r="D1100" s="22"/>
      <c r="E1100" s="22"/>
      <c r="F1100" s="22"/>
      <c r="G1100" s="23"/>
      <c r="H1100" s="23"/>
      <c r="I1100" s="71"/>
      <c r="J1100" s="71"/>
      <c r="K1100" s="29"/>
      <c r="L1100" s="29"/>
      <c r="M1100" s="47"/>
      <c r="N1100" s="47"/>
      <c r="O1100" s="47"/>
    </row>
    <row r="1101" spans="1:15">
      <c r="A1101" s="22"/>
      <c r="B1101" s="22"/>
      <c r="C1101" s="22"/>
      <c r="D1101" s="22"/>
      <c r="E1101" s="22"/>
      <c r="F1101" s="22"/>
      <c r="G1101" s="23"/>
      <c r="H1101" s="23"/>
      <c r="I1101" s="71"/>
      <c r="J1101" s="71"/>
      <c r="K1101" s="29"/>
      <c r="L1101" s="29"/>
      <c r="M1101" s="47"/>
      <c r="N1101" s="47"/>
      <c r="O1101" s="47"/>
    </row>
    <row r="1102" spans="1:15">
      <c r="A1102" s="22"/>
      <c r="B1102" s="22"/>
      <c r="C1102" s="22"/>
      <c r="D1102" s="22"/>
      <c r="E1102" s="22"/>
      <c r="F1102" s="22"/>
      <c r="G1102" s="23"/>
      <c r="H1102" s="23"/>
      <c r="I1102" s="71"/>
      <c r="J1102" s="71"/>
      <c r="K1102" s="29"/>
      <c r="L1102" s="29"/>
      <c r="M1102" s="47"/>
      <c r="N1102" s="47"/>
      <c r="O1102" s="47"/>
    </row>
    <row r="1103" spans="1:15">
      <c r="A1103" s="22"/>
      <c r="B1103" s="22"/>
      <c r="C1103" s="22"/>
      <c r="D1103" s="22"/>
      <c r="E1103" s="22"/>
      <c r="F1103" s="22"/>
      <c r="G1103" s="23"/>
      <c r="H1103" s="23"/>
      <c r="I1103" s="71"/>
      <c r="J1103" s="71"/>
      <c r="K1103" s="29"/>
      <c r="L1103" s="29"/>
      <c r="M1103" s="47"/>
      <c r="N1103" s="47"/>
      <c r="O1103" s="47"/>
    </row>
    <row r="1104" spans="1:15">
      <c r="A1104" s="22"/>
      <c r="B1104" s="22"/>
      <c r="C1104" s="22"/>
      <c r="D1104" s="22"/>
      <c r="E1104" s="22"/>
      <c r="F1104" s="22"/>
      <c r="G1104" s="23"/>
      <c r="H1104" s="23"/>
      <c r="I1104" s="71"/>
      <c r="J1104" s="71"/>
      <c r="K1104" s="29"/>
      <c r="L1104" s="29"/>
      <c r="M1104" s="47"/>
      <c r="N1104" s="47"/>
      <c r="O1104" s="47"/>
    </row>
    <row r="1105" spans="1:15">
      <c r="A1105" s="22"/>
      <c r="B1105" s="22"/>
      <c r="C1105" s="22"/>
      <c r="D1105" s="22"/>
      <c r="E1105" s="22"/>
      <c r="F1105" s="22"/>
      <c r="G1105" s="23"/>
      <c r="H1105" s="23"/>
      <c r="I1105" s="71"/>
      <c r="J1105" s="71"/>
      <c r="K1105" s="29"/>
      <c r="L1105" s="29"/>
      <c r="M1105" s="47"/>
      <c r="N1105" s="47"/>
      <c r="O1105" s="47"/>
    </row>
    <row r="1106" spans="1:15">
      <c r="A1106" s="22"/>
      <c r="B1106" s="22"/>
      <c r="C1106" s="22"/>
      <c r="D1106" s="22"/>
      <c r="E1106" s="22"/>
      <c r="F1106" s="22"/>
      <c r="G1106" s="23"/>
      <c r="H1106" s="23"/>
      <c r="I1106" s="71"/>
      <c r="J1106" s="71"/>
      <c r="K1106" s="29"/>
      <c r="L1106" s="29"/>
      <c r="M1106" s="47"/>
      <c r="N1106" s="47"/>
      <c r="O1106" s="47"/>
    </row>
    <row r="1107" spans="1:15">
      <c r="A1107" s="22"/>
      <c r="B1107" s="22"/>
      <c r="C1107" s="22"/>
      <c r="D1107" s="22"/>
      <c r="E1107" s="22"/>
      <c r="F1107" s="22"/>
      <c r="G1107" s="23"/>
      <c r="H1107" s="23"/>
      <c r="I1107" s="71"/>
      <c r="J1107" s="71"/>
      <c r="K1107" s="29"/>
      <c r="L1107" s="29"/>
      <c r="M1107" s="47"/>
      <c r="N1107" s="47"/>
      <c r="O1107" s="47"/>
    </row>
    <row r="1108" spans="1:15">
      <c r="A1108" s="22"/>
      <c r="B1108" s="22"/>
      <c r="C1108" s="22"/>
      <c r="D1108" s="22"/>
      <c r="E1108" s="22"/>
      <c r="F1108" s="22"/>
      <c r="G1108" s="23"/>
      <c r="H1108" s="23"/>
      <c r="I1108" s="71"/>
      <c r="J1108" s="71"/>
      <c r="K1108" s="29"/>
      <c r="L1108" s="29"/>
      <c r="M1108" s="47"/>
      <c r="N1108" s="47"/>
      <c r="O1108" s="47"/>
    </row>
    <row r="1109" spans="1:15">
      <c r="A1109" s="22"/>
      <c r="B1109" s="22"/>
      <c r="C1109" s="22"/>
      <c r="D1109" s="22"/>
      <c r="E1109" s="22"/>
      <c r="F1109" s="22"/>
      <c r="G1109" s="23"/>
      <c r="H1109" s="23"/>
      <c r="I1109" s="71"/>
      <c r="J1109" s="71"/>
      <c r="K1109" s="29"/>
      <c r="L1109" s="29"/>
      <c r="M1109" s="47"/>
      <c r="N1109" s="47"/>
      <c r="O1109" s="47"/>
    </row>
    <row r="1110" spans="1:15">
      <c r="A1110" s="22"/>
      <c r="B1110" s="22"/>
      <c r="C1110" s="22"/>
      <c r="D1110" s="22"/>
      <c r="E1110" s="22"/>
      <c r="F1110" s="22"/>
      <c r="G1110" s="23"/>
      <c r="H1110" s="23"/>
      <c r="I1110" s="71"/>
      <c r="J1110" s="71"/>
      <c r="K1110" s="29"/>
      <c r="L1110" s="29"/>
      <c r="M1110" s="47"/>
      <c r="N1110" s="47"/>
      <c r="O1110" s="47"/>
    </row>
    <row r="1111" spans="1:15">
      <c r="A1111" s="22"/>
      <c r="B1111" s="22"/>
      <c r="C1111" s="22"/>
      <c r="D1111" s="22"/>
      <c r="E1111" s="22"/>
      <c r="F1111" s="22"/>
      <c r="G1111" s="23"/>
      <c r="H1111" s="23"/>
      <c r="I1111" s="71"/>
      <c r="J1111" s="71"/>
      <c r="K1111" s="29"/>
      <c r="L1111" s="29"/>
      <c r="M1111" s="47"/>
      <c r="N1111" s="47"/>
      <c r="O1111" s="47"/>
    </row>
    <row r="1112" spans="1:15">
      <c r="A1112" s="22"/>
      <c r="B1112" s="22"/>
      <c r="C1112" s="22"/>
      <c r="D1112" s="22"/>
      <c r="E1112" s="22"/>
      <c r="F1112" s="22"/>
      <c r="G1112" s="23"/>
      <c r="H1112" s="23"/>
      <c r="I1112" s="71"/>
      <c r="J1112" s="71"/>
      <c r="K1112" s="29"/>
      <c r="L1112" s="29"/>
      <c r="M1112" s="47"/>
      <c r="N1112" s="47"/>
      <c r="O1112" s="47"/>
    </row>
    <row r="1113" spans="1:15">
      <c r="A1113" s="22"/>
      <c r="B1113" s="22"/>
      <c r="C1113" s="22"/>
      <c r="D1113" s="22"/>
      <c r="E1113" s="22"/>
      <c r="F1113" s="22"/>
      <c r="G1113" s="23"/>
      <c r="H1113" s="23"/>
      <c r="I1113" s="71"/>
      <c r="J1113" s="71"/>
      <c r="K1113" s="29"/>
      <c r="L1113" s="29"/>
      <c r="M1113" s="47"/>
      <c r="N1113" s="47"/>
      <c r="O1113" s="47"/>
    </row>
    <row r="1114" spans="1:15">
      <c r="A1114" s="22"/>
      <c r="B1114" s="22"/>
      <c r="C1114" s="22"/>
      <c r="D1114" s="22"/>
      <c r="E1114" s="22"/>
      <c r="F1114" s="22"/>
      <c r="G1114" s="23"/>
      <c r="H1114" s="23"/>
      <c r="I1114" s="71"/>
      <c r="J1114" s="71"/>
      <c r="K1114" s="29"/>
      <c r="L1114" s="29"/>
      <c r="M1114" s="47"/>
      <c r="N1114" s="47"/>
      <c r="O1114" s="47"/>
    </row>
    <row r="1115" spans="1:15">
      <c r="A1115" s="22"/>
      <c r="B1115" s="22"/>
      <c r="C1115" s="22"/>
      <c r="D1115" s="22"/>
      <c r="E1115" s="22"/>
      <c r="F1115" s="22"/>
      <c r="G1115" s="23"/>
      <c r="H1115" s="23"/>
      <c r="I1115" s="71"/>
      <c r="J1115" s="71"/>
      <c r="K1115" s="29"/>
      <c r="L1115" s="29"/>
      <c r="M1115" s="47"/>
      <c r="N1115" s="47"/>
      <c r="O1115" s="47"/>
    </row>
    <row r="1116" spans="1:15">
      <c r="A1116" s="22"/>
      <c r="B1116" s="22"/>
      <c r="C1116" s="22"/>
      <c r="D1116" s="22"/>
      <c r="E1116" s="22"/>
      <c r="F1116" s="22"/>
      <c r="G1116" s="23"/>
      <c r="H1116" s="23"/>
      <c r="I1116" s="71"/>
      <c r="J1116" s="71"/>
      <c r="K1116" s="29"/>
      <c r="L1116" s="29"/>
      <c r="M1116" s="47"/>
      <c r="N1116" s="47"/>
      <c r="O1116" s="47"/>
    </row>
    <row r="1117" spans="1:15">
      <c r="A1117" s="22"/>
      <c r="B1117" s="22"/>
      <c r="C1117" s="22"/>
      <c r="D1117" s="22"/>
      <c r="E1117" s="22"/>
      <c r="F1117" s="22"/>
      <c r="G1117" s="23"/>
      <c r="H1117" s="23"/>
      <c r="I1117" s="71"/>
      <c r="J1117" s="71"/>
      <c r="K1117" s="29"/>
      <c r="L1117" s="29"/>
      <c r="M1117" s="47"/>
      <c r="N1117" s="47"/>
      <c r="O1117" s="47"/>
    </row>
    <row r="1118" spans="1:15">
      <c r="A1118" s="22"/>
      <c r="B1118" s="22"/>
      <c r="C1118" s="22"/>
      <c r="D1118" s="22"/>
      <c r="E1118" s="22"/>
      <c r="F1118" s="22"/>
      <c r="G1118" s="23"/>
      <c r="H1118" s="23"/>
      <c r="I1118" s="71"/>
      <c r="J1118" s="71"/>
      <c r="K1118" s="29"/>
      <c r="L1118" s="29"/>
      <c r="M1118" s="47"/>
      <c r="N1118" s="47"/>
      <c r="O1118" s="47"/>
    </row>
    <row r="1119" spans="1:15">
      <c r="A1119" s="22"/>
      <c r="B1119" s="22"/>
      <c r="C1119" s="22"/>
      <c r="D1119" s="22"/>
      <c r="E1119" s="22"/>
      <c r="F1119" s="22"/>
      <c r="G1119" s="23"/>
      <c r="H1119" s="23"/>
      <c r="I1119" s="71"/>
      <c r="J1119" s="71"/>
      <c r="K1119" s="29"/>
      <c r="L1119" s="29"/>
      <c r="M1119" s="47"/>
      <c r="N1119" s="47"/>
      <c r="O1119" s="47"/>
    </row>
    <row r="1120" spans="1:15">
      <c r="A1120" s="22"/>
      <c r="B1120" s="22"/>
      <c r="C1120" s="22"/>
      <c r="D1120" s="22"/>
      <c r="E1120" s="22"/>
      <c r="F1120" s="22"/>
      <c r="G1120" s="23"/>
      <c r="H1120" s="23"/>
      <c r="I1120" s="71"/>
      <c r="J1120" s="71"/>
      <c r="K1120" s="29"/>
      <c r="L1120" s="29"/>
      <c r="M1120" s="47"/>
      <c r="N1120" s="47"/>
      <c r="O1120" s="47"/>
    </row>
    <row r="1121" spans="1:15">
      <c r="A1121" s="22"/>
      <c r="B1121" s="22"/>
      <c r="C1121" s="22"/>
      <c r="D1121" s="22"/>
      <c r="E1121" s="22"/>
      <c r="F1121" s="22"/>
      <c r="G1121" s="23"/>
      <c r="H1121" s="23"/>
      <c r="I1121" s="71"/>
      <c r="J1121" s="71"/>
      <c r="K1121" s="29"/>
      <c r="L1121" s="29"/>
      <c r="M1121" s="47"/>
      <c r="N1121" s="47"/>
      <c r="O1121" s="47"/>
    </row>
    <row r="1122" spans="1:15">
      <c r="A1122" s="22"/>
      <c r="B1122" s="22"/>
      <c r="C1122" s="22"/>
      <c r="D1122" s="22"/>
      <c r="E1122" s="22"/>
      <c r="F1122" s="22"/>
      <c r="G1122" s="23"/>
      <c r="H1122" s="23"/>
      <c r="I1122" s="71"/>
      <c r="J1122" s="71"/>
      <c r="K1122" s="29"/>
      <c r="L1122" s="29"/>
      <c r="M1122" s="47"/>
      <c r="N1122" s="47"/>
      <c r="O1122" s="47"/>
    </row>
    <row r="1123" spans="1:15">
      <c r="A1123" s="22"/>
      <c r="B1123" s="22"/>
      <c r="C1123" s="22"/>
      <c r="D1123" s="22"/>
      <c r="E1123" s="22"/>
      <c r="F1123" s="22"/>
      <c r="G1123" s="23"/>
      <c r="H1123" s="23"/>
      <c r="I1123" s="71"/>
      <c r="J1123" s="71"/>
      <c r="K1123" s="29"/>
      <c r="L1123" s="29"/>
      <c r="M1123" s="47"/>
      <c r="N1123" s="47"/>
      <c r="O1123" s="47"/>
    </row>
    <row r="1124" spans="1:15">
      <c r="A1124" s="22"/>
      <c r="B1124" s="22"/>
      <c r="C1124" s="22"/>
      <c r="D1124" s="22"/>
      <c r="E1124" s="22"/>
      <c r="F1124" s="22"/>
      <c r="G1124" s="23"/>
      <c r="H1124" s="23"/>
      <c r="I1124" s="71"/>
      <c r="J1124" s="71"/>
      <c r="K1124" s="29"/>
      <c r="L1124" s="29"/>
      <c r="M1124" s="47"/>
      <c r="N1124" s="47"/>
      <c r="O1124" s="47"/>
    </row>
    <row r="1125" spans="1:15">
      <c r="A1125" s="22"/>
      <c r="B1125" s="22"/>
      <c r="C1125" s="22"/>
      <c r="D1125" s="22"/>
      <c r="E1125" s="22"/>
      <c r="F1125" s="22"/>
      <c r="G1125" s="23"/>
      <c r="H1125" s="23"/>
      <c r="I1125" s="71"/>
      <c r="J1125" s="71"/>
      <c r="K1125" s="29"/>
      <c r="L1125" s="29"/>
      <c r="M1125" s="47"/>
      <c r="N1125" s="47"/>
      <c r="O1125" s="47"/>
    </row>
    <row r="1126" spans="1:15">
      <c r="A1126" s="22"/>
      <c r="B1126" s="22"/>
      <c r="C1126" s="22"/>
      <c r="D1126" s="22"/>
      <c r="E1126" s="22"/>
      <c r="F1126" s="22"/>
      <c r="G1126" s="23"/>
      <c r="H1126" s="23"/>
      <c r="I1126" s="71"/>
      <c r="J1126" s="71"/>
      <c r="K1126" s="29"/>
      <c r="L1126" s="29"/>
      <c r="M1126" s="47"/>
      <c r="N1126" s="47"/>
      <c r="O1126" s="47"/>
    </row>
    <row r="1127" spans="1:15">
      <c r="A1127" s="22"/>
      <c r="B1127" s="22"/>
      <c r="C1127" s="22"/>
      <c r="D1127" s="22"/>
      <c r="E1127" s="22"/>
      <c r="F1127" s="22"/>
      <c r="G1127" s="23"/>
      <c r="H1127" s="23"/>
      <c r="I1127" s="71"/>
      <c r="J1127" s="71"/>
      <c r="K1127" s="29"/>
      <c r="L1127" s="29"/>
      <c r="M1127" s="47"/>
      <c r="N1127" s="47"/>
      <c r="O1127" s="47"/>
    </row>
    <row r="1128" spans="1:15">
      <c r="A1128" s="22"/>
      <c r="B1128" s="22"/>
      <c r="C1128" s="22"/>
      <c r="D1128" s="22"/>
      <c r="E1128" s="22"/>
      <c r="F1128" s="22"/>
      <c r="G1128" s="23"/>
      <c r="H1128" s="23"/>
      <c r="I1128" s="71"/>
      <c r="J1128" s="71"/>
      <c r="K1128" s="29"/>
      <c r="L1128" s="29"/>
      <c r="M1128" s="47"/>
      <c r="N1128" s="47"/>
      <c r="O1128" s="47"/>
    </row>
    <row r="1129" spans="1:15">
      <c r="A1129" s="22"/>
      <c r="B1129" s="22"/>
      <c r="C1129" s="22"/>
      <c r="D1129" s="22"/>
      <c r="E1129" s="22"/>
      <c r="F1129" s="22"/>
      <c r="G1129" s="23"/>
      <c r="H1129" s="23"/>
      <c r="I1129" s="71"/>
      <c r="J1129" s="71"/>
      <c r="K1129" s="29"/>
      <c r="L1129" s="29"/>
      <c r="M1129" s="47"/>
      <c r="N1129" s="47"/>
      <c r="O1129" s="47"/>
    </row>
    <row r="1130" spans="1:15">
      <c r="A1130" s="22"/>
      <c r="B1130" s="22"/>
      <c r="C1130" s="22"/>
      <c r="D1130" s="22"/>
      <c r="E1130" s="22"/>
      <c r="F1130" s="22"/>
      <c r="G1130" s="23"/>
      <c r="H1130" s="23"/>
      <c r="I1130" s="71"/>
      <c r="J1130" s="71"/>
      <c r="K1130" s="29"/>
      <c r="L1130" s="29"/>
      <c r="M1130" s="47"/>
      <c r="N1130" s="47"/>
      <c r="O1130" s="47"/>
    </row>
    <row r="1131" spans="1:15">
      <c r="A1131" s="22"/>
      <c r="B1131" s="22"/>
      <c r="C1131" s="22"/>
      <c r="D1131" s="22"/>
      <c r="E1131" s="22"/>
      <c r="F1131" s="22"/>
      <c r="G1131" s="23"/>
      <c r="H1131" s="23"/>
      <c r="I1131" s="71"/>
      <c r="J1131" s="71"/>
      <c r="K1131" s="29"/>
      <c r="L1131" s="29"/>
      <c r="M1131" s="47"/>
      <c r="N1131" s="47"/>
      <c r="O1131" s="47"/>
    </row>
    <row r="1132" spans="1:15">
      <c r="A1132" s="22"/>
      <c r="B1132" s="22"/>
      <c r="C1132" s="22"/>
      <c r="D1132" s="22"/>
      <c r="E1132" s="22"/>
      <c r="F1132" s="22"/>
      <c r="G1132" s="23"/>
      <c r="H1132" s="23"/>
      <c r="I1132" s="71"/>
      <c r="J1132" s="71"/>
      <c r="K1132" s="29"/>
      <c r="L1132" s="29"/>
      <c r="M1132" s="47"/>
      <c r="N1132" s="47"/>
      <c r="O1132" s="47"/>
    </row>
    <row r="1133" spans="1:15">
      <c r="A1133" s="22"/>
      <c r="B1133" s="22"/>
      <c r="C1133" s="22"/>
      <c r="D1133" s="22"/>
      <c r="E1133" s="22"/>
      <c r="F1133" s="22"/>
      <c r="G1133" s="23"/>
      <c r="H1133" s="23"/>
      <c r="I1133" s="71"/>
      <c r="J1133" s="71"/>
      <c r="K1133" s="29"/>
      <c r="L1133" s="29"/>
      <c r="M1133" s="47"/>
      <c r="N1133" s="47"/>
      <c r="O1133" s="47"/>
    </row>
    <row r="1134" spans="1:15">
      <c r="A1134" s="22"/>
      <c r="B1134" s="22"/>
      <c r="C1134" s="22"/>
      <c r="D1134" s="22"/>
      <c r="E1134" s="22"/>
      <c r="F1134" s="22"/>
      <c r="G1134" s="23"/>
      <c r="H1134" s="23"/>
      <c r="I1134" s="71"/>
      <c r="J1134" s="71"/>
      <c r="K1134" s="29"/>
      <c r="L1134" s="29"/>
      <c r="M1134" s="47"/>
      <c r="N1134" s="47"/>
      <c r="O1134" s="47"/>
    </row>
    <row r="1135" spans="1:15">
      <c r="A1135" s="22"/>
      <c r="B1135" s="22"/>
      <c r="C1135" s="22"/>
      <c r="D1135" s="22"/>
      <c r="E1135" s="22"/>
      <c r="F1135" s="22"/>
      <c r="G1135" s="23"/>
      <c r="H1135" s="23"/>
      <c r="I1135" s="71"/>
      <c r="J1135" s="71"/>
      <c r="K1135" s="29"/>
      <c r="L1135" s="29"/>
      <c r="M1135" s="47"/>
      <c r="N1135" s="47"/>
      <c r="O1135" s="47"/>
    </row>
    <row r="1136" spans="1:15">
      <c r="A1136" s="22"/>
      <c r="B1136" s="22"/>
      <c r="C1136" s="22"/>
      <c r="D1136" s="22"/>
      <c r="E1136" s="22"/>
      <c r="F1136" s="22"/>
      <c r="G1136" s="23"/>
      <c r="H1136" s="23"/>
      <c r="I1136" s="71"/>
      <c r="J1136" s="71"/>
      <c r="K1136" s="29"/>
      <c r="L1136" s="29"/>
      <c r="M1136" s="47"/>
      <c r="N1136" s="47"/>
      <c r="O1136" s="47"/>
    </row>
    <row r="1137" spans="1:15">
      <c r="A1137" s="22"/>
      <c r="B1137" s="22"/>
      <c r="C1137" s="22"/>
      <c r="D1137" s="22"/>
      <c r="E1137" s="22"/>
      <c r="F1137" s="22"/>
      <c r="G1137" s="23"/>
      <c r="H1137" s="23"/>
      <c r="I1137" s="71"/>
      <c r="J1137" s="71"/>
      <c r="K1137" s="29"/>
      <c r="L1137" s="29"/>
      <c r="M1137" s="47"/>
      <c r="N1137" s="47"/>
      <c r="O1137" s="47"/>
    </row>
    <row r="1138" spans="1:15">
      <c r="A1138" s="22"/>
      <c r="B1138" s="22"/>
      <c r="C1138" s="22"/>
      <c r="D1138" s="22"/>
      <c r="E1138" s="22"/>
      <c r="F1138" s="22"/>
      <c r="G1138" s="23"/>
      <c r="H1138" s="23"/>
      <c r="I1138" s="71"/>
      <c r="J1138" s="71"/>
      <c r="K1138" s="29"/>
      <c r="L1138" s="29"/>
      <c r="M1138" s="47"/>
      <c r="N1138" s="47"/>
      <c r="O1138" s="47"/>
    </row>
    <row r="1139" spans="1:15">
      <c r="A1139" s="22"/>
      <c r="B1139" s="22"/>
      <c r="C1139" s="22"/>
      <c r="D1139" s="22"/>
      <c r="E1139" s="22"/>
      <c r="F1139" s="22"/>
      <c r="G1139" s="23"/>
      <c r="H1139" s="23"/>
      <c r="I1139" s="71"/>
      <c r="J1139" s="71"/>
    </row>
    <row r="1140" spans="1:15">
      <c r="A1140" s="22"/>
      <c r="B1140" s="22"/>
      <c r="C1140" s="22"/>
      <c r="D1140" s="22"/>
      <c r="E1140" s="22"/>
      <c r="F1140" s="22"/>
      <c r="G1140" s="23"/>
      <c r="H1140" s="23"/>
      <c r="I1140" s="71"/>
      <c r="J1140" s="71"/>
    </row>
    <row r="1141" spans="1:15">
      <c r="A1141" s="22"/>
      <c r="B1141" s="22"/>
      <c r="C1141" s="22"/>
      <c r="D1141" s="22"/>
      <c r="E1141" s="22"/>
      <c r="F1141" s="22"/>
      <c r="G1141" s="23"/>
      <c r="H1141" s="23"/>
      <c r="I1141" s="71"/>
      <c r="J1141" s="71"/>
    </row>
    <row r="1142" spans="1:15">
      <c r="A1142" s="22"/>
      <c r="B1142" s="22"/>
      <c r="C1142" s="22"/>
      <c r="D1142" s="22"/>
      <c r="E1142" s="22"/>
      <c r="F1142" s="22"/>
      <c r="G1142" s="23"/>
      <c r="H1142" s="23"/>
      <c r="I1142" s="71"/>
      <c r="J1142" s="71"/>
    </row>
    <row r="1143" spans="1:15">
      <c r="A1143" s="22"/>
      <c r="B1143" s="22"/>
      <c r="C1143" s="22"/>
      <c r="D1143" s="22"/>
      <c r="E1143" s="22"/>
      <c r="F1143" s="22"/>
      <c r="G1143" s="23"/>
      <c r="H1143" s="23"/>
      <c r="I1143" s="71"/>
      <c r="J1143" s="71"/>
    </row>
    <row r="1144" spans="1:15">
      <c r="A1144" s="22"/>
      <c r="B1144" s="22"/>
      <c r="C1144" s="22"/>
      <c r="D1144" s="22"/>
      <c r="E1144" s="22"/>
      <c r="F1144" s="22"/>
      <c r="G1144" s="23"/>
      <c r="H1144" s="23"/>
      <c r="I1144" s="71"/>
      <c r="J1144" s="71"/>
    </row>
    <row r="1145" spans="1:15">
      <c r="A1145" s="22"/>
      <c r="B1145" s="22"/>
      <c r="C1145" s="22"/>
      <c r="D1145" s="22"/>
      <c r="E1145" s="22"/>
      <c r="F1145" s="22"/>
      <c r="G1145" s="23"/>
      <c r="H1145" s="23"/>
      <c r="I1145" s="71"/>
      <c r="J1145" s="71"/>
    </row>
    <row r="1146" spans="1:15">
      <c r="A1146" s="22"/>
      <c r="B1146" s="22"/>
      <c r="C1146" s="22"/>
      <c r="D1146" s="22"/>
      <c r="E1146" s="22"/>
      <c r="F1146" s="22"/>
      <c r="G1146" s="23"/>
      <c r="H1146" s="23"/>
      <c r="I1146" s="71"/>
      <c r="J1146" s="71"/>
    </row>
    <row r="1147" spans="1:15">
      <c r="A1147" s="22"/>
      <c r="B1147" s="22"/>
      <c r="C1147" s="22"/>
      <c r="D1147" s="22"/>
      <c r="E1147" s="22"/>
      <c r="F1147" s="22"/>
      <c r="G1147" s="23"/>
      <c r="H1147" s="23"/>
      <c r="I1147" s="71"/>
      <c r="J1147" s="71"/>
    </row>
    <row r="1148" spans="1:15">
      <c r="A1148" s="22"/>
      <c r="B1148" s="22"/>
      <c r="C1148" s="22"/>
      <c r="D1148" s="22"/>
      <c r="E1148" s="22"/>
      <c r="F1148" s="22"/>
      <c r="G1148" s="23"/>
      <c r="H1148" s="23"/>
      <c r="I1148" s="71"/>
      <c r="J1148" s="71"/>
    </row>
    <row r="1149" spans="1:15">
      <c r="A1149" s="22"/>
      <c r="B1149" s="22"/>
      <c r="C1149" s="22"/>
      <c r="D1149" s="22"/>
      <c r="E1149" s="22"/>
      <c r="F1149" s="22"/>
      <c r="G1149" s="23"/>
      <c r="H1149" s="23"/>
      <c r="I1149" s="71"/>
      <c r="J1149" s="71"/>
    </row>
    <row r="1150" spans="1:15">
      <c r="A1150" s="22"/>
      <c r="B1150" s="22"/>
      <c r="C1150" s="22"/>
      <c r="D1150" s="22"/>
      <c r="E1150" s="22"/>
      <c r="F1150" s="22"/>
      <c r="G1150" s="23"/>
      <c r="H1150" s="23"/>
      <c r="I1150" s="71"/>
      <c r="J1150" s="71"/>
    </row>
    <row r="1151" spans="1:15">
      <c r="A1151" s="22"/>
      <c r="B1151" s="22"/>
      <c r="C1151" s="22"/>
      <c r="D1151" s="22"/>
      <c r="E1151" s="22"/>
      <c r="F1151" s="22"/>
      <c r="G1151" s="23"/>
      <c r="H1151" s="23"/>
      <c r="I1151" s="71"/>
      <c r="J1151" s="71"/>
    </row>
    <row r="1152" spans="1:15">
      <c r="A1152" s="22"/>
      <c r="B1152" s="22"/>
      <c r="C1152" s="22"/>
      <c r="D1152" s="22"/>
      <c r="E1152" s="22"/>
      <c r="F1152" s="22"/>
      <c r="G1152" s="23"/>
      <c r="H1152" s="23"/>
      <c r="I1152" s="71"/>
      <c r="J1152" s="71"/>
    </row>
    <row r="1153" spans="1:10">
      <c r="A1153" s="22"/>
      <c r="B1153" s="22"/>
      <c r="C1153" s="22"/>
      <c r="D1153" s="22"/>
      <c r="E1153" s="22"/>
      <c r="F1153" s="22"/>
      <c r="G1153" s="23"/>
      <c r="H1153" s="23"/>
      <c r="I1153" s="71"/>
      <c r="J1153" s="71"/>
    </row>
  </sheetData>
  <mergeCells count="3">
    <mergeCell ref="A61:N61"/>
    <mergeCell ref="A16:N16"/>
    <mergeCell ref="A2:N2"/>
  </mergeCells>
  <phoneticPr fontId="4" type="noConversion"/>
  <hyperlinks>
    <hyperlink ref="K1" r:id="rId1" display="https://search.loinc.org/" xr:uid="{00000000-0004-0000-0200-000000000000}"/>
    <hyperlink ref="L1" r:id="rId2" display="http://browser.ihtsdotools.org/?perspective=full&amp;conceptId1=404684003&amp;edition=en-edition&amp;release=v20160131&amp;server=http://browser.ihtsdotools.org/api/snomed&amp;langRefset=900000000000509007" xr:uid="{00000000-0004-0000-0200-000001000000}"/>
    <hyperlink ref="M1" r:id="rId3" display="http://apps.who.int/classifications/icd10/browse/2016/en" xr:uid="{00000000-0004-0000-0200-000002000000}"/>
    <hyperlink ref="N1" r:id="rId4" display="https://ocm.ama-assn.org/OCM/CPTRelativeValueSearch.do?submitbutton=accept" xr:uid="{00000000-0004-0000-0200-000003000000}"/>
  </hyperlinks>
  <pageMargins left="0.75" right="0.75" top="1" bottom="1" header="0.5" footer="0.5"/>
  <pageSetup orientation="portrait" horizontalDpi="4294967292" verticalDpi="4294967292"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17"/>
  <sheetViews>
    <sheetView workbookViewId="0">
      <pane xSplit="1" ySplit="1" topLeftCell="B2" activePane="bottomRight" state="frozen"/>
      <selection pane="topRight" activeCell="B1" sqref="B1"/>
      <selection pane="bottomLeft" activeCell="A2" sqref="A2"/>
      <selection pane="bottomRight" activeCell="H18" sqref="H18"/>
    </sheetView>
  </sheetViews>
  <sheetFormatPr baseColWidth="10" defaultColWidth="14.5" defaultRowHeight="14"/>
  <cols>
    <col min="1" max="1" width="26.5" style="25" customWidth="1"/>
    <col min="2" max="2" width="27.5" style="25" customWidth="1"/>
    <col min="3" max="3" width="13" style="25" customWidth="1"/>
    <col min="4" max="5" width="32" style="25" hidden="1" customWidth="1"/>
    <col min="6" max="6" width="8" style="26" hidden="1" customWidth="1"/>
    <col min="7" max="7" width="10.83203125" style="51" hidden="1" customWidth="1"/>
    <col min="8" max="8" width="89" style="46" customWidth="1"/>
    <col min="9" max="9" width="73.5" style="32" customWidth="1"/>
    <col min="10" max="10" width="33.1640625" style="49" customWidth="1"/>
    <col min="11" max="16384" width="14.5" style="3"/>
  </cols>
  <sheetData>
    <row r="1" spans="1:10" ht="60">
      <c r="A1" s="10" t="s">
        <v>3</v>
      </c>
      <c r="B1" s="10" t="s">
        <v>218</v>
      </c>
      <c r="C1" s="10" t="s">
        <v>219</v>
      </c>
      <c r="D1" s="10" t="s">
        <v>226</v>
      </c>
      <c r="E1" s="10" t="s">
        <v>223</v>
      </c>
      <c r="F1" s="11" t="s">
        <v>92</v>
      </c>
      <c r="G1" s="11" t="s">
        <v>304</v>
      </c>
      <c r="H1" s="93" t="str">
        <f>HYPERLINK("https://search.loinc.org/","LOINC Code")</f>
        <v>LOINC Code</v>
      </c>
      <c r="I1" s="52" t="str">
        <f>HYPERLINK("http://browser.ihtsdotools.org/?perspective=full&amp;conceptId1=404684003&amp;edition=en-edition&amp;release=v20160131&amp;server=http://browser.ihtsdotools.org/api/snomed&amp;langRefset=900000000000509007","SNOMED ID")</f>
        <v>SNOMED ID</v>
      </c>
      <c r="J1" s="90" t="s">
        <v>94</v>
      </c>
    </row>
    <row r="2" spans="1:10" ht="314">
      <c r="A2" s="13" t="s">
        <v>311</v>
      </c>
      <c r="B2" s="13" t="s">
        <v>303</v>
      </c>
      <c r="C2" s="13" t="s">
        <v>300</v>
      </c>
      <c r="D2" s="13" t="s">
        <v>242</v>
      </c>
      <c r="E2" s="13" t="s">
        <v>241</v>
      </c>
      <c r="F2" s="57">
        <v>1</v>
      </c>
      <c r="G2" s="54" t="s">
        <v>90</v>
      </c>
      <c r="H2" s="27" t="s">
        <v>305</v>
      </c>
      <c r="I2" s="27" t="s">
        <v>700</v>
      </c>
      <c r="J2" s="48" t="s">
        <v>698</v>
      </c>
    </row>
    <row r="3" spans="1:10" ht="225">
      <c r="A3" s="13" t="s">
        <v>310</v>
      </c>
      <c r="B3" s="13" t="s">
        <v>306</v>
      </c>
      <c r="C3" s="13" t="s">
        <v>300</v>
      </c>
      <c r="D3" s="13"/>
      <c r="E3" s="13"/>
      <c r="F3" s="57">
        <v>1</v>
      </c>
      <c r="G3" s="54" t="s">
        <v>90</v>
      </c>
      <c r="H3" s="27" t="s">
        <v>746</v>
      </c>
      <c r="I3" s="27" t="s">
        <v>701</v>
      </c>
      <c r="J3" s="48" t="s">
        <v>698</v>
      </c>
    </row>
    <row r="4" spans="1:10" ht="135">
      <c r="A4" s="13" t="s">
        <v>309</v>
      </c>
      <c r="B4" s="13" t="s">
        <v>307</v>
      </c>
      <c r="C4" s="13" t="s">
        <v>300</v>
      </c>
      <c r="D4" s="13"/>
      <c r="E4" s="13"/>
      <c r="F4" s="57">
        <v>1</v>
      </c>
      <c r="G4" s="54" t="s">
        <v>90</v>
      </c>
      <c r="H4" s="27" t="s">
        <v>747</v>
      </c>
      <c r="I4" s="84" t="s">
        <v>702</v>
      </c>
      <c r="J4" s="48" t="s">
        <v>699</v>
      </c>
    </row>
    <row r="5" spans="1:10" ht="90">
      <c r="A5" s="13" t="s">
        <v>308</v>
      </c>
      <c r="B5" s="13" t="s">
        <v>312</v>
      </c>
      <c r="C5" s="13" t="s">
        <v>300</v>
      </c>
      <c r="D5" s="13"/>
      <c r="E5" s="13"/>
      <c r="F5" s="57">
        <v>1</v>
      </c>
      <c r="G5" s="54" t="s">
        <v>90</v>
      </c>
      <c r="H5" s="84" t="s">
        <v>748</v>
      </c>
      <c r="I5" s="84" t="s">
        <v>703</v>
      </c>
      <c r="J5" s="48" t="s">
        <v>191</v>
      </c>
    </row>
    <row r="6" spans="1:10" ht="90">
      <c r="A6" s="13" t="s">
        <v>314</v>
      </c>
      <c r="B6" s="13" t="s">
        <v>313</v>
      </c>
      <c r="C6" s="13" t="s">
        <v>300</v>
      </c>
      <c r="D6" s="13"/>
      <c r="E6" s="13"/>
      <c r="F6" s="57">
        <v>1</v>
      </c>
      <c r="G6" s="54" t="s">
        <v>90</v>
      </c>
      <c r="H6" s="27" t="s">
        <v>749</v>
      </c>
      <c r="I6" s="91" t="s">
        <v>215</v>
      </c>
      <c r="J6" s="48" t="s">
        <v>214</v>
      </c>
    </row>
    <row r="7" spans="1:10" ht="90">
      <c r="A7" s="13" t="s">
        <v>315</v>
      </c>
      <c r="B7" s="13" t="s">
        <v>318</v>
      </c>
      <c r="C7" s="13" t="s">
        <v>300</v>
      </c>
      <c r="D7" s="13"/>
      <c r="E7" s="13"/>
      <c r="F7" s="57">
        <v>1</v>
      </c>
      <c r="G7" s="54" t="s">
        <v>90</v>
      </c>
      <c r="H7" s="27" t="s">
        <v>750</v>
      </c>
      <c r="I7" s="91" t="s">
        <v>215</v>
      </c>
      <c r="J7" s="48" t="s">
        <v>152</v>
      </c>
    </row>
    <row r="8" spans="1:10" ht="105">
      <c r="A8" s="13" t="s">
        <v>317</v>
      </c>
      <c r="B8" s="13" t="s">
        <v>316</v>
      </c>
      <c r="C8" s="13" t="s">
        <v>300</v>
      </c>
      <c r="D8" s="13"/>
      <c r="E8" s="13"/>
      <c r="F8" s="57">
        <v>1</v>
      </c>
      <c r="G8" s="54" t="s">
        <v>90</v>
      </c>
      <c r="H8" s="27" t="s">
        <v>751</v>
      </c>
      <c r="I8" s="91" t="s">
        <v>215</v>
      </c>
      <c r="J8" s="48"/>
    </row>
    <row r="9" spans="1:10" ht="90">
      <c r="A9" s="13" t="s">
        <v>320</v>
      </c>
      <c r="B9" s="13" t="s">
        <v>319</v>
      </c>
      <c r="C9" s="13" t="s">
        <v>300</v>
      </c>
      <c r="D9" s="13"/>
      <c r="E9" s="13"/>
      <c r="F9" s="57">
        <v>1</v>
      </c>
      <c r="G9" s="54" t="s">
        <v>90</v>
      </c>
      <c r="H9" s="27" t="s">
        <v>752</v>
      </c>
      <c r="I9" s="91" t="s">
        <v>215</v>
      </c>
      <c r="J9" s="48" t="s">
        <v>154</v>
      </c>
    </row>
    <row r="10" spans="1:10" ht="90">
      <c r="A10" s="13" t="s">
        <v>321</v>
      </c>
      <c r="B10" s="13" t="s">
        <v>322</v>
      </c>
      <c r="C10" s="13" t="s">
        <v>300</v>
      </c>
      <c r="D10" s="13"/>
      <c r="E10" s="13"/>
      <c r="F10" s="57">
        <v>1</v>
      </c>
      <c r="G10" s="54" t="s">
        <v>90</v>
      </c>
      <c r="H10" s="27" t="s">
        <v>753</v>
      </c>
      <c r="I10" s="91" t="s">
        <v>215</v>
      </c>
      <c r="J10" s="48" t="s">
        <v>153</v>
      </c>
    </row>
    <row r="11" spans="1:10" ht="105">
      <c r="A11" s="13" t="s">
        <v>323</v>
      </c>
      <c r="B11" s="13" t="s">
        <v>324</v>
      </c>
      <c r="C11" s="13" t="s">
        <v>300</v>
      </c>
      <c r="D11" s="13"/>
      <c r="E11" s="13"/>
      <c r="F11" s="57">
        <v>1</v>
      </c>
      <c r="G11" s="54" t="s">
        <v>90</v>
      </c>
      <c r="H11" s="27" t="s">
        <v>754</v>
      </c>
      <c r="I11" s="91" t="s">
        <v>215</v>
      </c>
      <c r="J11" s="48" t="s">
        <v>214</v>
      </c>
    </row>
    <row r="12" spans="1:10" ht="135">
      <c r="A12" s="13" t="s">
        <v>325</v>
      </c>
      <c r="B12" s="13" t="s">
        <v>326</v>
      </c>
      <c r="C12" s="13" t="s">
        <v>300</v>
      </c>
      <c r="D12" s="13"/>
      <c r="E12" s="13"/>
      <c r="F12" s="57">
        <v>1</v>
      </c>
      <c r="G12" s="54" t="s">
        <v>90</v>
      </c>
      <c r="H12" s="27" t="s">
        <v>756</v>
      </c>
      <c r="I12" s="91" t="s">
        <v>215</v>
      </c>
      <c r="J12" s="48" t="s">
        <v>155</v>
      </c>
    </row>
    <row r="13" spans="1:10" ht="90">
      <c r="A13" s="13" t="s">
        <v>327</v>
      </c>
      <c r="B13" s="13" t="s">
        <v>328</v>
      </c>
      <c r="C13" s="13" t="s">
        <v>300</v>
      </c>
      <c r="D13" s="13"/>
      <c r="E13" s="13"/>
      <c r="F13" s="57">
        <v>1</v>
      </c>
      <c r="G13" s="54" t="s">
        <v>90</v>
      </c>
      <c r="H13" s="27" t="s">
        <v>755</v>
      </c>
      <c r="I13" s="91" t="s">
        <v>215</v>
      </c>
      <c r="J13" s="48" t="s">
        <v>151</v>
      </c>
    </row>
    <row r="14" spans="1:10" ht="90">
      <c r="A14" s="13" t="s">
        <v>329</v>
      </c>
      <c r="B14" s="13" t="s">
        <v>332</v>
      </c>
      <c r="C14" s="13" t="s">
        <v>300</v>
      </c>
      <c r="D14" s="13"/>
      <c r="E14" s="13"/>
      <c r="F14" s="57">
        <v>1</v>
      </c>
      <c r="G14" s="54" t="s">
        <v>90</v>
      </c>
      <c r="H14" s="27" t="s">
        <v>331</v>
      </c>
      <c r="I14" s="91" t="s">
        <v>215</v>
      </c>
      <c r="J14" s="48" t="s">
        <v>214</v>
      </c>
    </row>
    <row r="15" spans="1:10" ht="90">
      <c r="A15" s="13" t="s">
        <v>330</v>
      </c>
      <c r="B15" s="13" t="s">
        <v>333</v>
      </c>
      <c r="C15" s="13" t="s">
        <v>300</v>
      </c>
      <c r="D15" s="13"/>
      <c r="E15" s="13"/>
      <c r="F15" s="57">
        <v>1</v>
      </c>
      <c r="G15" s="54" t="s">
        <v>90</v>
      </c>
      <c r="H15" s="27" t="s">
        <v>757</v>
      </c>
      <c r="I15" s="91" t="s">
        <v>215</v>
      </c>
      <c r="J15" s="48" t="s">
        <v>150</v>
      </c>
    </row>
    <row r="16" spans="1:10" ht="120">
      <c r="A16" s="16" t="s">
        <v>334</v>
      </c>
      <c r="B16" s="16" t="s">
        <v>335</v>
      </c>
      <c r="C16" s="16" t="s">
        <v>298</v>
      </c>
      <c r="D16" s="16"/>
      <c r="E16" s="16"/>
      <c r="F16" s="57">
        <v>1</v>
      </c>
      <c r="G16" s="54" t="s">
        <v>90</v>
      </c>
      <c r="H16" s="91" t="s">
        <v>758</v>
      </c>
      <c r="I16" s="91" t="s">
        <v>215</v>
      </c>
      <c r="J16" s="48" t="s">
        <v>214</v>
      </c>
    </row>
    <row r="17" spans="1:10" ht="105">
      <c r="A17" s="16" t="s">
        <v>336</v>
      </c>
      <c r="B17" s="16" t="s">
        <v>337</v>
      </c>
      <c r="C17" s="16" t="s">
        <v>298</v>
      </c>
      <c r="D17" s="16"/>
      <c r="E17" s="16"/>
      <c r="F17" s="57">
        <v>1.17</v>
      </c>
      <c r="G17" s="54" t="s">
        <v>90</v>
      </c>
      <c r="H17" s="91" t="s">
        <v>759</v>
      </c>
      <c r="I17" s="91" t="s">
        <v>215</v>
      </c>
      <c r="J17" s="48" t="s">
        <v>214</v>
      </c>
    </row>
    <row r="18" spans="1:10" ht="409.6">
      <c r="A18" s="17" t="s">
        <v>6</v>
      </c>
      <c r="B18" s="17" t="s">
        <v>338</v>
      </c>
      <c r="C18" s="17" t="s">
        <v>298</v>
      </c>
      <c r="D18" s="17"/>
      <c r="E18" s="17"/>
      <c r="F18" s="18">
        <v>1.33</v>
      </c>
      <c r="G18" s="55" t="s">
        <v>93</v>
      </c>
      <c r="H18" s="91" t="s">
        <v>760</v>
      </c>
      <c r="I18" s="91" t="s">
        <v>761</v>
      </c>
      <c r="J18" s="48" t="s">
        <v>214</v>
      </c>
    </row>
    <row r="19" spans="1:10" ht="90">
      <c r="A19" s="17" t="s">
        <v>81</v>
      </c>
      <c r="B19" s="17" t="s">
        <v>339</v>
      </c>
      <c r="C19" s="17" t="s">
        <v>298</v>
      </c>
      <c r="D19" s="17"/>
      <c r="E19" s="17"/>
      <c r="F19" s="18">
        <v>1.33</v>
      </c>
      <c r="G19" s="55" t="s">
        <v>101</v>
      </c>
      <c r="H19" s="91" t="s">
        <v>704</v>
      </c>
      <c r="I19" s="94" t="s">
        <v>705</v>
      </c>
      <c r="J19" s="27" t="s">
        <v>61</v>
      </c>
    </row>
    <row r="20" spans="1:10" ht="120">
      <c r="A20" s="19" t="s">
        <v>340</v>
      </c>
      <c r="B20" s="19" t="s">
        <v>710</v>
      </c>
      <c r="C20" s="19" t="s">
        <v>298</v>
      </c>
      <c r="D20" s="19"/>
      <c r="E20" s="19"/>
      <c r="F20" s="20">
        <v>1.5</v>
      </c>
      <c r="G20" s="56" t="s">
        <v>95</v>
      </c>
      <c r="H20" s="27" t="s">
        <v>215</v>
      </c>
      <c r="I20" s="27" t="s">
        <v>215</v>
      </c>
      <c r="J20" s="48" t="s">
        <v>99</v>
      </c>
    </row>
    <row r="21" spans="1:10" ht="75">
      <c r="A21" s="19" t="s">
        <v>341</v>
      </c>
      <c r="B21" s="19" t="s">
        <v>709</v>
      </c>
      <c r="C21" s="19" t="s">
        <v>298</v>
      </c>
      <c r="D21" s="19"/>
      <c r="E21" s="19"/>
      <c r="F21" s="20">
        <v>1.5</v>
      </c>
      <c r="G21" s="56" t="s">
        <v>95</v>
      </c>
      <c r="H21" s="27" t="s">
        <v>215</v>
      </c>
      <c r="I21" s="27" t="s">
        <v>706</v>
      </c>
      <c r="J21" s="48"/>
    </row>
    <row r="22" spans="1:10" ht="105">
      <c r="A22" s="19" t="s">
        <v>342</v>
      </c>
      <c r="B22" s="19" t="s">
        <v>708</v>
      </c>
      <c r="C22" s="19" t="s">
        <v>298</v>
      </c>
      <c r="D22" s="19"/>
      <c r="E22" s="19"/>
      <c r="F22" s="20">
        <v>1.5</v>
      </c>
      <c r="G22" s="56" t="s">
        <v>95</v>
      </c>
      <c r="H22" s="27" t="s">
        <v>215</v>
      </c>
      <c r="I22" s="27" t="s">
        <v>707</v>
      </c>
      <c r="J22" s="48"/>
    </row>
    <row r="23" spans="1:10" ht="75">
      <c r="A23" s="19" t="s">
        <v>343</v>
      </c>
      <c r="B23" s="19" t="s">
        <v>711</v>
      </c>
      <c r="C23" s="19" t="s">
        <v>298</v>
      </c>
      <c r="D23" s="19"/>
      <c r="E23" s="19"/>
      <c r="F23" s="20">
        <v>1.5</v>
      </c>
      <c r="G23" s="56" t="s">
        <v>95</v>
      </c>
      <c r="H23" s="27" t="s">
        <v>215</v>
      </c>
      <c r="I23" s="27" t="s">
        <v>215</v>
      </c>
      <c r="J23" s="48"/>
    </row>
    <row r="24" spans="1:10" ht="75">
      <c r="A24" s="19" t="s">
        <v>344</v>
      </c>
      <c r="B24" s="19" t="s">
        <v>712</v>
      </c>
      <c r="C24" s="19" t="s">
        <v>298</v>
      </c>
      <c r="D24" s="19"/>
      <c r="E24" s="19"/>
      <c r="F24" s="20">
        <v>1.5</v>
      </c>
      <c r="G24" s="56" t="s">
        <v>95</v>
      </c>
      <c r="H24" s="27" t="s">
        <v>215</v>
      </c>
      <c r="I24" s="27" t="s">
        <v>215</v>
      </c>
      <c r="J24" s="48"/>
    </row>
    <row r="25" spans="1:10" ht="75">
      <c r="A25" s="19" t="s">
        <v>345</v>
      </c>
      <c r="B25" s="19" t="s">
        <v>713</v>
      </c>
      <c r="C25" s="19" t="s">
        <v>298</v>
      </c>
      <c r="D25" s="19"/>
      <c r="E25" s="19"/>
      <c r="F25" s="20">
        <v>1.5</v>
      </c>
      <c r="G25" s="56" t="s">
        <v>95</v>
      </c>
      <c r="H25" s="27" t="s">
        <v>215</v>
      </c>
      <c r="I25" s="27" t="s">
        <v>215</v>
      </c>
      <c r="J25" s="48"/>
    </row>
    <row r="26" spans="1:10" ht="60">
      <c r="A26" s="19" t="s">
        <v>346</v>
      </c>
      <c r="B26" s="19" t="s">
        <v>714</v>
      </c>
      <c r="C26" s="19" t="s">
        <v>298</v>
      </c>
      <c r="D26" s="19"/>
      <c r="E26" s="19"/>
      <c r="F26" s="20">
        <v>1.67</v>
      </c>
      <c r="G26" s="56" t="s">
        <v>95</v>
      </c>
      <c r="H26" s="27" t="s">
        <v>715</v>
      </c>
      <c r="I26" s="27" t="s">
        <v>499</v>
      </c>
      <c r="J26" s="48" t="s">
        <v>100</v>
      </c>
    </row>
    <row r="27" spans="1:10" ht="120">
      <c r="A27" s="19" t="s">
        <v>347</v>
      </c>
      <c r="B27" s="19" t="s">
        <v>716</v>
      </c>
      <c r="C27" s="19" t="s">
        <v>298</v>
      </c>
      <c r="D27" s="19"/>
      <c r="E27" s="19"/>
      <c r="F27" s="20">
        <v>1.67</v>
      </c>
      <c r="G27" s="56" t="s">
        <v>95</v>
      </c>
      <c r="H27" s="27" t="s">
        <v>213</v>
      </c>
      <c r="I27" s="27" t="s">
        <v>717</v>
      </c>
      <c r="J27" s="48"/>
    </row>
    <row r="28" spans="1:10" s="9" customFormat="1">
      <c r="A28" s="35"/>
      <c r="B28" s="35"/>
      <c r="C28" s="35"/>
      <c r="D28" s="35"/>
      <c r="E28" s="35"/>
      <c r="F28" s="33"/>
      <c r="G28" s="60"/>
      <c r="H28" s="61"/>
      <c r="I28" s="61"/>
      <c r="J28" s="53"/>
    </row>
    <row r="29" spans="1:10" s="9" customFormat="1">
      <c r="A29" s="35"/>
      <c r="B29" s="35"/>
      <c r="C29" s="35"/>
      <c r="D29" s="35"/>
      <c r="E29" s="35"/>
      <c r="F29" s="33"/>
      <c r="G29" s="60"/>
      <c r="H29" s="61"/>
      <c r="I29" s="61"/>
      <c r="J29" s="53"/>
    </row>
    <row r="30" spans="1:10" s="9" customFormat="1">
      <c r="A30" s="35"/>
      <c r="B30" s="35"/>
      <c r="C30" s="35"/>
      <c r="D30" s="35"/>
      <c r="E30" s="35"/>
      <c r="F30" s="33"/>
      <c r="G30" s="60"/>
      <c r="H30" s="61"/>
      <c r="I30" s="61"/>
      <c r="J30" s="53"/>
    </row>
    <row r="31" spans="1:10" s="9" customFormat="1">
      <c r="A31" s="35"/>
      <c r="B31" s="35"/>
      <c r="C31" s="35"/>
      <c r="D31" s="35"/>
      <c r="E31" s="35"/>
      <c r="F31" s="33"/>
      <c r="G31" s="60"/>
      <c r="H31" s="61"/>
      <c r="I31" s="61"/>
      <c r="J31" s="53"/>
    </row>
    <row r="32" spans="1:10" s="9" customFormat="1">
      <c r="A32" s="35"/>
      <c r="B32" s="35"/>
      <c r="C32" s="35"/>
      <c r="D32" s="35"/>
      <c r="E32" s="35"/>
      <c r="F32" s="33"/>
      <c r="G32" s="60"/>
      <c r="H32" s="61"/>
      <c r="I32" s="61"/>
      <c r="J32" s="53"/>
    </row>
    <row r="33" spans="1:10" s="9" customFormat="1">
      <c r="A33" s="35"/>
      <c r="B33" s="35"/>
      <c r="C33" s="35"/>
      <c r="D33" s="35"/>
      <c r="E33" s="35"/>
      <c r="F33" s="33"/>
      <c r="G33" s="60"/>
      <c r="H33" s="61"/>
      <c r="I33" s="61"/>
      <c r="J33" s="53"/>
    </row>
    <row r="34" spans="1:10" s="9" customFormat="1">
      <c r="A34" s="35"/>
      <c r="B34" s="35"/>
      <c r="C34" s="35"/>
      <c r="D34" s="35"/>
      <c r="E34" s="35"/>
      <c r="F34" s="33"/>
      <c r="G34" s="60"/>
      <c r="H34" s="61"/>
      <c r="I34" s="61"/>
      <c r="J34" s="53"/>
    </row>
    <row r="35" spans="1:10" s="9" customFormat="1">
      <c r="A35" s="35"/>
      <c r="B35" s="35"/>
      <c r="C35" s="35"/>
      <c r="D35" s="35"/>
      <c r="E35" s="35"/>
      <c r="F35" s="33"/>
      <c r="G35" s="60"/>
      <c r="H35" s="61"/>
      <c r="I35" s="61"/>
      <c r="J35" s="53"/>
    </row>
    <row r="36" spans="1:10" s="9" customFormat="1">
      <c r="A36" s="35"/>
      <c r="B36" s="35"/>
      <c r="C36" s="35"/>
      <c r="D36" s="35"/>
      <c r="E36" s="35"/>
      <c r="F36" s="33"/>
      <c r="G36" s="60"/>
      <c r="H36" s="61"/>
      <c r="I36" s="61"/>
      <c r="J36" s="53"/>
    </row>
    <row r="37" spans="1:10" s="9" customFormat="1">
      <c r="A37" s="35"/>
      <c r="B37" s="35"/>
      <c r="C37" s="35"/>
      <c r="D37" s="35"/>
      <c r="E37" s="35"/>
      <c r="F37" s="33"/>
      <c r="G37" s="60"/>
      <c r="H37" s="61"/>
      <c r="I37" s="61"/>
      <c r="J37" s="53"/>
    </row>
    <row r="38" spans="1:10" s="9" customFormat="1">
      <c r="A38" s="35"/>
      <c r="B38" s="35"/>
      <c r="C38" s="35"/>
      <c r="D38" s="35"/>
      <c r="E38" s="35"/>
      <c r="F38" s="33"/>
      <c r="G38" s="60"/>
      <c r="H38" s="61"/>
      <c r="I38" s="61"/>
      <c r="J38" s="53"/>
    </row>
    <row r="39" spans="1:10" s="9" customFormat="1">
      <c r="A39" s="35"/>
      <c r="B39" s="35"/>
      <c r="C39" s="35"/>
      <c r="D39" s="35"/>
      <c r="E39" s="35"/>
      <c r="F39" s="33"/>
      <c r="G39" s="60"/>
      <c r="H39" s="61"/>
      <c r="I39" s="61"/>
      <c r="J39" s="53"/>
    </row>
    <row r="40" spans="1:10" s="9" customFormat="1">
      <c r="A40" s="35"/>
      <c r="B40" s="35"/>
      <c r="C40" s="35"/>
      <c r="D40" s="35"/>
      <c r="E40" s="35"/>
      <c r="F40" s="33"/>
      <c r="G40" s="60"/>
      <c r="H40" s="61"/>
      <c r="I40" s="61"/>
      <c r="J40" s="53"/>
    </row>
    <row r="41" spans="1:10" s="9" customFormat="1">
      <c r="A41" s="35"/>
      <c r="B41" s="35"/>
      <c r="C41" s="35"/>
      <c r="D41" s="35"/>
      <c r="E41" s="35"/>
      <c r="F41" s="33"/>
      <c r="G41" s="60"/>
      <c r="H41" s="61"/>
      <c r="I41" s="61"/>
      <c r="J41" s="53"/>
    </row>
    <row r="42" spans="1:10" s="9" customFormat="1">
      <c r="A42" s="35"/>
      <c r="B42" s="35"/>
      <c r="C42" s="35"/>
      <c r="D42" s="35"/>
      <c r="E42" s="35"/>
      <c r="F42" s="33"/>
      <c r="G42" s="60"/>
      <c r="H42" s="61"/>
      <c r="I42" s="61"/>
      <c r="J42" s="53"/>
    </row>
    <row r="43" spans="1:10" s="9" customFormat="1">
      <c r="A43" s="35"/>
      <c r="B43" s="35"/>
      <c r="C43" s="35"/>
      <c r="D43" s="35"/>
      <c r="E43" s="35"/>
      <c r="F43" s="33"/>
      <c r="G43" s="60"/>
      <c r="H43" s="61"/>
      <c r="I43" s="61"/>
      <c r="J43" s="53"/>
    </row>
    <row r="44" spans="1:10" s="9" customFormat="1">
      <c r="A44" s="35"/>
      <c r="B44" s="35"/>
      <c r="C44" s="35"/>
      <c r="D44" s="35"/>
      <c r="E44" s="35"/>
      <c r="F44" s="33"/>
      <c r="G44" s="60"/>
      <c r="H44" s="61"/>
      <c r="I44" s="61"/>
      <c r="J44" s="53"/>
    </row>
    <row r="45" spans="1:10" s="9" customFormat="1">
      <c r="A45" s="35"/>
      <c r="B45" s="35"/>
      <c r="C45" s="35"/>
      <c r="D45" s="35"/>
      <c r="E45" s="35"/>
      <c r="F45" s="33"/>
      <c r="G45" s="60"/>
      <c r="H45" s="61"/>
      <c r="I45" s="61"/>
      <c r="J45" s="53"/>
    </row>
    <row r="46" spans="1:10" s="9" customFormat="1">
      <c r="A46" s="35"/>
      <c r="B46" s="35"/>
      <c r="C46" s="35"/>
      <c r="D46" s="35"/>
      <c r="E46" s="35"/>
      <c r="F46" s="33"/>
      <c r="G46" s="60"/>
      <c r="H46" s="61"/>
      <c r="I46" s="61"/>
      <c r="J46" s="53"/>
    </row>
    <row r="47" spans="1:10" s="9" customFormat="1">
      <c r="A47" s="35"/>
      <c r="B47" s="35"/>
      <c r="C47" s="35"/>
      <c r="D47" s="35"/>
      <c r="E47" s="35"/>
      <c r="F47" s="33"/>
      <c r="G47" s="60"/>
      <c r="H47" s="61"/>
      <c r="I47" s="61"/>
      <c r="J47" s="53"/>
    </row>
    <row r="48" spans="1:10" s="9" customFormat="1">
      <c r="A48" s="35"/>
      <c r="B48" s="35"/>
      <c r="C48" s="35"/>
      <c r="D48" s="35"/>
      <c r="E48" s="35"/>
      <c r="F48" s="33"/>
      <c r="G48" s="60"/>
      <c r="H48" s="61"/>
      <c r="I48" s="61"/>
      <c r="J48" s="53"/>
    </row>
    <row r="49" spans="1:10" s="9" customFormat="1">
      <c r="A49" s="35"/>
      <c r="B49" s="35"/>
      <c r="C49" s="35"/>
      <c r="D49" s="35"/>
      <c r="E49" s="35"/>
      <c r="F49" s="33"/>
      <c r="G49" s="60"/>
      <c r="H49" s="61"/>
      <c r="I49" s="61"/>
      <c r="J49" s="53"/>
    </row>
    <row r="50" spans="1:10" s="9" customFormat="1">
      <c r="A50" s="35"/>
      <c r="B50" s="35"/>
      <c r="C50" s="35"/>
      <c r="D50" s="35"/>
      <c r="E50" s="35"/>
      <c r="F50" s="33"/>
      <c r="G50" s="60"/>
      <c r="H50" s="61"/>
      <c r="I50" s="61"/>
      <c r="J50" s="53"/>
    </row>
    <row r="51" spans="1:10" s="9" customFormat="1">
      <c r="A51" s="35"/>
      <c r="B51" s="35"/>
      <c r="C51" s="35"/>
      <c r="D51" s="35"/>
      <c r="E51" s="35"/>
      <c r="F51" s="33"/>
      <c r="G51" s="60"/>
      <c r="H51" s="61"/>
      <c r="I51" s="61"/>
      <c r="J51" s="53"/>
    </row>
    <row r="52" spans="1:10" s="9" customFormat="1">
      <c r="A52" s="35"/>
      <c r="B52" s="35"/>
      <c r="C52" s="35"/>
      <c r="D52" s="35"/>
      <c r="E52" s="35"/>
      <c r="F52" s="33"/>
      <c r="G52" s="60"/>
      <c r="H52" s="61"/>
      <c r="I52" s="61"/>
      <c r="J52" s="53"/>
    </row>
    <row r="53" spans="1:10" s="9" customFormat="1">
      <c r="A53" s="35"/>
      <c r="B53" s="35"/>
      <c r="C53" s="35"/>
      <c r="D53" s="35"/>
      <c r="E53" s="35"/>
      <c r="F53" s="33"/>
      <c r="G53" s="60"/>
      <c r="H53" s="61"/>
      <c r="I53" s="61"/>
      <c r="J53" s="53"/>
    </row>
    <row r="54" spans="1:10" s="9" customFormat="1">
      <c r="A54" s="35"/>
      <c r="B54" s="35"/>
      <c r="C54" s="35"/>
      <c r="D54" s="35"/>
      <c r="E54" s="35"/>
      <c r="F54" s="33"/>
      <c r="G54" s="60"/>
      <c r="H54" s="61"/>
      <c r="I54" s="61"/>
      <c r="J54" s="53"/>
    </row>
    <row r="55" spans="1:10" s="9" customFormat="1">
      <c r="A55" s="35"/>
      <c r="B55" s="35"/>
      <c r="C55" s="35"/>
      <c r="D55" s="35"/>
      <c r="E55" s="35"/>
      <c r="F55" s="33"/>
      <c r="G55" s="60"/>
      <c r="H55" s="61"/>
      <c r="I55" s="61"/>
      <c r="J55" s="53"/>
    </row>
    <row r="56" spans="1:10" s="9" customFormat="1">
      <c r="A56" s="35"/>
      <c r="B56" s="35"/>
      <c r="C56" s="35"/>
      <c r="D56" s="35"/>
      <c r="E56" s="35"/>
      <c r="F56" s="33"/>
      <c r="G56" s="60"/>
      <c r="H56" s="61"/>
      <c r="I56" s="61"/>
      <c r="J56" s="53"/>
    </row>
    <row r="57" spans="1:10" s="9" customFormat="1">
      <c r="A57" s="35"/>
      <c r="B57" s="35"/>
      <c r="C57" s="35"/>
      <c r="D57" s="35"/>
      <c r="E57" s="35"/>
      <c r="F57" s="33"/>
      <c r="G57" s="60"/>
      <c r="H57" s="61"/>
      <c r="I57" s="61"/>
      <c r="J57" s="53"/>
    </row>
    <row r="58" spans="1:10" s="9" customFormat="1">
      <c r="A58" s="35"/>
      <c r="B58" s="35"/>
      <c r="C58" s="35"/>
      <c r="D58" s="35"/>
      <c r="E58" s="35"/>
      <c r="F58" s="33"/>
      <c r="G58" s="60"/>
      <c r="H58" s="61"/>
      <c r="I58" s="61"/>
      <c r="J58" s="53"/>
    </row>
    <row r="59" spans="1:10" s="9" customFormat="1">
      <c r="A59" s="35"/>
      <c r="B59" s="35"/>
      <c r="C59" s="35"/>
      <c r="D59" s="35"/>
      <c r="E59" s="35"/>
      <c r="F59" s="33"/>
      <c r="G59" s="60"/>
      <c r="H59" s="61"/>
      <c r="I59" s="61"/>
      <c r="J59" s="53"/>
    </row>
    <row r="60" spans="1:10" s="9" customFormat="1">
      <c r="A60" s="35"/>
      <c r="B60" s="35"/>
      <c r="C60" s="35"/>
      <c r="D60" s="35"/>
      <c r="E60" s="35"/>
      <c r="F60" s="33"/>
      <c r="G60" s="60"/>
      <c r="H60" s="61"/>
      <c r="I60" s="61"/>
      <c r="J60" s="53"/>
    </row>
    <row r="61" spans="1:10" s="9" customFormat="1">
      <c r="A61" s="35"/>
      <c r="B61" s="35"/>
      <c r="C61" s="35"/>
      <c r="D61" s="35"/>
      <c r="E61" s="35"/>
      <c r="F61" s="33"/>
      <c r="G61" s="60"/>
      <c r="H61" s="61"/>
      <c r="I61" s="61"/>
      <c r="J61" s="53"/>
    </row>
    <row r="62" spans="1:10" s="9" customFormat="1">
      <c r="A62" s="35"/>
      <c r="B62" s="35"/>
      <c r="C62" s="35"/>
      <c r="D62" s="35"/>
      <c r="E62" s="35"/>
      <c r="F62" s="33"/>
      <c r="G62" s="60"/>
      <c r="H62" s="61"/>
      <c r="I62" s="61"/>
      <c r="J62" s="53"/>
    </row>
    <row r="63" spans="1:10" s="9" customFormat="1">
      <c r="A63" s="35"/>
      <c r="B63" s="35"/>
      <c r="C63" s="35"/>
      <c r="D63" s="35"/>
      <c r="E63" s="35"/>
      <c r="F63" s="33"/>
      <c r="G63" s="60"/>
      <c r="H63" s="61"/>
      <c r="I63" s="61"/>
      <c r="J63" s="53"/>
    </row>
    <row r="64" spans="1:10">
      <c r="A64" s="22"/>
      <c r="B64" s="22"/>
      <c r="C64" s="22"/>
      <c r="D64" s="22"/>
      <c r="E64" s="22"/>
      <c r="F64" s="23"/>
      <c r="G64" s="50"/>
      <c r="H64" s="29"/>
      <c r="I64" s="29"/>
      <c r="J64" s="47"/>
    </row>
    <row r="65" spans="1:10">
      <c r="A65" s="22"/>
      <c r="B65" s="22"/>
      <c r="C65" s="22"/>
      <c r="D65" s="22"/>
      <c r="E65" s="22"/>
      <c r="F65" s="23"/>
      <c r="G65" s="50"/>
      <c r="H65" s="29"/>
      <c r="I65" s="29"/>
      <c r="J65" s="47"/>
    </row>
    <row r="66" spans="1:10">
      <c r="A66" s="22"/>
      <c r="B66" s="22"/>
      <c r="C66" s="22"/>
      <c r="D66" s="22"/>
      <c r="E66" s="22"/>
      <c r="F66" s="23"/>
      <c r="G66" s="50"/>
      <c r="H66" s="29"/>
      <c r="I66" s="29"/>
      <c r="J66" s="47"/>
    </row>
    <row r="67" spans="1:10">
      <c r="A67" s="22"/>
      <c r="B67" s="22"/>
      <c r="C67" s="22"/>
      <c r="D67" s="22"/>
      <c r="E67" s="22"/>
      <c r="F67" s="23"/>
      <c r="G67" s="50"/>
      <c r="H67" s="29"/>
      <c r="I67" s="29"/>
      <c r="J67" s="47"/>
    </row>
    <row r="68" spans="1:10">
      <c r="A68" s="22"/>
      <c r="B68" s="22"/>
      <c r="C68" s="22"/>
      <c r="D68" s="22"/>
      <c r="E68" s="22"/>
      <c r="F68" s="23"/>
      <c r="G68" s="50"/>
      <c r="H68" s="29"/>
      <c r="I68" s="29"/>
      <c r="J68" s="47"/>
    </row>
    <row r="69" spans="1:10">
      <c r="A69" s="22"/>
      <c r="B69" s="22"/>
      <c r="C69" s="22"/>
      <c r="D69" s="22"/>
      <c r="E69" s="22"/>
      <c r="F69" s="23"/>
      <c r="G69" s="50"/>
      <c r="H69" s="29"/>
      <c r="I69" s="29"/>
      <c r="J69" s="47"/>
    </row>
    <row r="70" spans="1:10">
      <c r="A70" s="22"/>
      <c r="B70" s="22"/>
      <c r="C70" s="22"/>
      <c r="D70" s="22"/>
      <c r="E70" s="22"/>
      <c r="F70" s="23"/>
      <c r="G70" s="50"/>
      <c r="H70" s="29"/>
      <c r="I70" s="29"/>
      <c r="J70" s="47"/>
    </row>
    <row r="71" spans="1:10">
      <c r="A71" s="22"/>
      <c r="B71" s="22"/>
      <c r="C71" s="22"/>
      <c r="D71" s="22"/>
      <c r="E71" s="22"/>
      <c r="F71" s="23"/>
      <c r="G71" s="50"/>
      <c r="H71" s="29"/>
      <c r="I71" s="29"/>
      <c r="J71" s="47"/>
    </row>
    <row r="72" spans="1:10">
      <c r="A72" s="22"/>
      <c r="B72" s="22"/>
      <c r="C72" s="22"/>
      <c r="D72" s="22"/>
      <c r="E72" s="22"/>
      <c r="F72" s="23"/>
      <c r="G72" s="50"/>
      <c r="H72" s="29"/>
      <c r="I72" s="29"/>
      <c r="J72" s="47"/>
    </row>
    <row r="73" spans="1:10">
      <c r="A73" s="22"/>
      <c r="B73" s="22"/>
      <c r="C73" s="22"/>
      <c r="D73" s="22"/>
      <c r="E73" s="22"/>
      <c r="F73" s="23"/>
      <c r="G73" s="50"/>
      <c r="H73" s="29"/>
      <c r="I73" s="29"/>
      <c r="J73" s="47"/>
    </row>
    <row r="74" spans="1:10">
      <c r="A74" s="22"/>
      <c r="B74" s="22"/>
      <c r="C74" s="22"/>
      <c r="D74" s="22"/>
      <c r="E74" s="22"/>
      <c r="F74" s="23"/>
      <c r="G74" s="50"/>
      <c r="H74" s="29"/>
      <c r="I74" s="29"/>
      <c r="J74" s="47"/>
    </row>
    <row r="75" spans="1:10">
      <c r="A75" s="22"/>
      <c r="B75" s="22"/>
      <c r="C75" s="22"/>
      <c r="D75" s="22"/>
      <c r="E75" s="22"/>
      <c r="F75" s="23"/>
      <c r="G75" s="50"/>
      <c r="H75" s="29"/>
      <c r="I75" s="29"/>
      <c r="J75" s="47"/>
    </row>
    <row r="76" spans="1:10">
      <c r="A76" s="22"/>
      <c r="B76" s="22"/>
      <c r="C76" s="22"/>
      <c r="D76" s="22"/>
      <c r="E76" s="22"/>
      <c r="F76" s="23"/>
      <c r="G76" s="50"/>
      <c r="H76" s="29"/>
      <c r="I76" s="29"/>
      <c r="J76" s="47"/>
    </row>
    <row r="77" spans="1:10">
      <c r="A77" s="22"/>
      <c r="B77" s="22"/>
      <c r="C77" s="22"/>
      <c r="D77" s="22"/>
      <c r="E77" s="22"/>
      <c r="F77" s="23"/>
      <c r="G77" s="50"/>
      <c r="H77" s="29"/>
      <c r="I77" s="29"/>
      <c r="J77" s="47"/>
    </row>
    <row r="78" spans="1:10">
      <c r="A78" s="22"/>
      <c r="B78" s="22"/>
      <c r="C78" s="22"/>
      <c r="D78" s="22"/>
      <c r="E78" s="22"/>
      <c r="F78" s="23"/>
      <c r="G78" s="50"/>
      <c r="H78" s="29"/>
      <c r="I78" s="29"/>
      <c r="J78" s="47"/>
    </row>
    <row r="79" spans="1:10">
      <c r="A79" s="22"/>
      <c r="B79" s="22"/>
      <c r="C79" s="22"/>
      <c r="D79" s="22"/>
      <c r="E79" s="22"/>
      <c r="F79" s="23"/>
      <c r="G79" s="50"/>
      <c r="H79" s="29"/>
      <c r="I79" s="29"/>
      <c r="J79" s="47"/>
    </row>
    <row r="80" spans="1:10">
      <c r="A80" s="22"/>
      <c r="B80" s="22"/>
      <c r="C80" s="22"/>
      <c r="D80" s="22"/>
      <c r="E80" s="22"/>
      <c r="F80" s="23"/>
      <c r="G80" s="50"/>
      <c r="H80" s="29"/>
      <c r="I80" s="29"/>
      <c r="J80" s="47"/>
    </row>
    <row r="81" spans="1:10">
      <c r="A81" s="22"/>
      <c r="B81" s="22"/>
      <c r="C81" s="22"/>
      <c r="D81" s="22"/>
      <c r="E81" s="22"/>
      <c r="F81" s="23"/>
      <c r="G81" s="50"/>
      <c r="H81" s="29"/>
      <c r="I81" s="29"/>
      <c r="J81" s="47"/>
    </row>
    <row r="82" spans="1:10">
      <c r="A82" s="22"/>
      <c r="B82" s="22"/>
      <c r="C82" s="22"/>
      <c r="D82" s="22"/>
      <c r="E82" s="22"/>
      <c r="F82" s="23"/>
      <c r="G82" s="50"/>
      <c r="H82" s="29"/>
      <c r="I82" s="29"/>
      <c r="J82" s="47"/>
    </row>
    <row r="83" spans="1:10">
      <c r="A83" s="22"/>
      <c r="B83" s="22"/>
      <c r="C83" s="22"/>
      <c r="D83" s="22"/>
      <c r="E83" s="22"/>
      <c r="F83" s="23"/>
      <c r="G83" s="50"/>
      <c r="H83" s="29"/>
      <c r="I83" s="29"/>
      <c r="J83" s="47"/>
    </row>
    <row r="84" spans="1:10">
      <c r="A84" s="22"/>
      <c r="B84" s="22"/>
      <c r="C84" s="22"/>
      <c r="D84" s="22"/>
      <c r="E84" s="22"/>
      <c r="F84" s="23"/>
      <c r="G84" s="50"/>
      <c r="H84" s="29"/>
      <c r="I84" s="29"/>
      <c r="J84" s="47"/>
    </row>
    <row r="85" spans="1:10">
      <c r="A85" s="22"/>
      <c r="B85" s="22"/>
      <c r="C85" s="22"/>
      <c r="D85" s="22"/>
      <c r="E85" s="22"/>
      <c r="F85" s="23"/>
      <c r="G85" s="50"/>
      <c r="H85" s="29"/>
      <c r="I85" s="29"/>
      <c r="J85" s="47"/>
    </row>
    <row r="86" spans="1:10">
      <c r="A86" s="22"/>
      <c r="B86" s="22"/>
      <c r="C86" s="22"/>
      <c r="D86" s="22"/>
      <c r="E86" s="22"/>
      <c r="F86" s="23"/>
      <c r="G86" s="50"/>
      <c r="H86" s="29"/>
      <c r="I86" s="29"/>
      <c r="J86" s="47"/>
    </row>
    <row r="87" spans="1:10">
      <c r="A87" s="22"/>
      <c r="B87" s="22"/>
      <c r="C87" s="22"/>
      <c r="D87" s="22"/>
      <c r="E87" s="22"/>
      <c r="F87" s="23"/>
      <c r="G87" s="50"/>
      <c r="H87" s="29"/>
      <c r="I87" s="29"/>
      <c r="J87" s="47"/>
    </row>
    <row r="88" spans="1:10">
      <c r="A88" s="22"/>
      <c r="B88" s="22"/>
      <c r="C88" s="22"/>
      <c r="D88" s="22"/>
      <c r="E88" s="22"/>
      <c r="F88" s="23"/>
      <c r="G88" s="50"/>
      <c r="H88" s="29"/>
      <c r="I88" s="29"/>
      <c r="J88" s="47"/>
    </row>
    <row r="89" spans="1:10">
      <c r="A89" s="22"/>
      <c r="B89" s="22"/>
      <c r="C89" s="22"/>
      <c r="D89" s="22"/>
      <c r="E89" s="22"/>
      <c r="F89" s="23"/>
      <c r="G89" s="50"/>
      <c r="H89" s="29"/>
      <c r="I89" s="29"/>
      <c r="J89" s="47"/>
    </row>
    <row r="90" spans="1:10">
      <c r="A90" s="22"/>
      <c r="B90" s="22"/>
      <c r="C90" s="22"/>
      <c r="D90" s="22"/>
      <c r="E90" s="22"/>
      <c r="F90" s="23"/>
      <c r="G90" s="50"/>
      <c r="H90" s="29"/>
      <c r="I90" s="29"/>
      <c r="J90" s="47"/>
    </row>
    <row r="91" spans="1:10">
      <c r="A91" s="22"/>
      <c r="B91" s="22"/>
      <c r="C91" s="22"/>
      <c r="D91" s="22"/>
      <c r="E91" s="22"/>
      <c r="F91" s="23"/>
      <c r="G91" s="50"/>
      <c r="H91" s="29"/>
      <c r="I91" s="29"/>
      <c r="J91" s="47"/>
    </row>
    <row r="92" spans="1:10">
      <c r="A92" s="22"/>
      <c r="B92" s="22"/>
      <c r="C92" s="22"/>
      <c r="D92" s="22"/>
      <c r="E92" s="22"/>
      <c r="F92" s="23"/>
      <c r="G92" s="50"/>
      <c r="H92" s="29"/>
      <c r="I92" s="29"/>
      <c r="J92" s="47"/>
    </row>
    <row r="93" spans="1:10">
      <c r="A93" s="22"/>
      <c r="B93" s="22"/>
      <c r="C93" s="22"/>
      <c r="D93" s="22"/>
      <c r="E93" s="22"/>
      <c r="F93" s="23"/>
      <c r="G93" s="50"/>
      <c r="H93" s="29"/>
      <c r="I93" s="29"/>
      <c r="J93" s="47"/>
    </row>
    <row r="94" spans="1:10">
      <c r="A94" s="22"/>
      <c r="B94" s="22"/>
      <c r="C94" s="22"/>
      <c r="D94" s="22"/>
      <c r="E94" s="22"/>
      <c r="F94" s="23"/>
      <c r="G94" s="50"/>
      <c r="H94" s="29"/>
      <c r="I94" s="29"/>
      <c r="J94" s="47"/>
    </row>
    <row r="95" spans="1:10">
      <c r="A95" s="22"/>
      <c r="B95" s="22"/>
      <c r="C95" s="22"/>
      <c r="D95" s="22"/>
      <c r="E95" s="22"/>
      <c r="F95" s="23"/>
      <c r="G95" s="50"/>
      <c r="H95" s="29"/>
      <c r="I95" s="29"/>
      <c r="J95" s="47"/>
    </row>
    <row r="96" spans="1:10">
      <c r="A96" s="22"/>
      <c r="B96" s="22"/>
      <c r="C96" s="22"/>
      <c r="D96" s="22"/>
      <c r="E96" s="22"/>
      <c r="F96" s="23"/>
      <c r="G96" s="50"/>
      <c r="H96" s="29"/>
      <c r="I96" s="29"/>
      <c r="J96" s="47"/>
    </row>
    <row r="97" spans="1:10">
      <c r="A97" s="22"/>
      <c r="B97" s="22"/>
      <c r="C97" s="22"/>
      <c r="D97" s="22"/>
      <c r="E97" s="22"/>
      <c r="F97" s="23"/>
      <c r="G97" s="50"/>
      <c r="H97" s="29"/>
      <c r="I97" s="29"/>
      <c r="J97" s="47"/>
    </row>
    <row r="98" spans="1:10">
      <c r="A98" s="22"/>
      <c r="B98" s="22"/>
      <c r="C98" s="22"/>
      <c r="D98" s="22"/>
      <c r="E98" s="22"/>
      <c r="F98" s="23"/>
      <c r="G98" s="50"/>
      <c r="H98" s="29"/>
      <c r="I98" s="29"/>
      <c r="J98" s="47"/>
    </row>
    <row r="99" spans="1:10">
      <c r="A99" s="22"/>
      <c r="B99" s="22"/>
      <c r="C99" s="22"/>
      <c r="D99" s="22"/>
      <c r="E99" s="22"/>
      <c r="F99" s="23"/>
      <c r="G99" s="50"/>
      <c r="H99" s="29"/>
      <c r="I99" s="29"/>
      <c r="J99" s="47"/>
    </row>
    <row r="100" spans="1:10">
      <c r="A100" s="22"/>
      <c r="B100" s="22"/>
      <c r="C100" s="22"/>
      <c r="D100" s="22"/>
      <c r="E100" s="22"/>
      <c r="F100" s="23"/>
      <c r="G100" s="50"/>
      <c r="H100" s="29"/>
      <c r="I100" s="29"/>
      <c r="J100" s="47"/>
    </row>
    <row r="101" spans="1:10">
      <c r="A101" s="22"/>
      <c r="B101" s="22"/>
      <c r="C101" s="22"/>
      <c r="D101" s="22"/>
      <c r="E101" s="22"/>
      <c r="F101" s="23"/>
      <c r="G101" s="50"/>
      <c r="H101" s="29"/>
      <c r="I101" s="29"/>
      <c r="J101" s="47"/>
    </row>
    <row r="102" spans="1:10">
      <c r="A102" s="22"/>
      <c r="B102" s="22"/>
      <c r="C102" s="22"/>
      <c r="D102" s="22"/>
      <c r="E102" s="22"/>
      <c r="F102" s="23"/>
      <c r="G102" s="50"/>
      <c r="H102" s="29"/>
      <c r="I102" s="29"/>
      <c r="J102" s="47"/>
    </row>
    <row r="103" spans="1:10">
      <c r="A103" s="22"/>
      <c r="B103" s="22"/>
      <c r="C103" s="22"/>
      <c r="D103" s="22"/>
      <c r="E103" s="22"/>
      <c r="F103" s="23"/>
      <c r="G103" s="50"/>
      <c r="H103" s="29"/>
      <c r="I103" s="29"/>
      <c r="J103" s="47"/>
    </row>
    <row r="104" spans="1:10">
      <c r="A104" s="22"/>
      <c r="B104" s="22"/>
      <c r="C104" s="22"/>
      <c r="D104" s="22"/>
      <c r="E104" s="22"/>
      <c r="F104" s="23"/>
      <c r="G104" s="50"/>
      <c r="H104" s="29"/>
      <c r="I104" s="29"/>
      <c r="J104" s="47"/>
    </row>
    <row r="105" spans="1:10">
      <c r="A105" s="22"/>
      <c r="B105" s="22"/>
      <c r="C105" s="22"/>
      <c r="D105" s="22"/>
      <c r="E105" s="22"/>
      <c r="F105" s="23"/>
      <c r="G105" s="50"/>
      <c r="H105" s="29"/>
      <c r="I105" s="29"/>
      <c r="J105" s="47"/>
    </row>
    <row r="106" spans="1:10">
      <c r="A106" s="22"/>
      <c r="B106" s="22"/>
      <c r="C106" s="22"/>
      <c r="D106" s="22"/>
      <c r="E106" s="22"/>
      <c r="F106" s="23"/>
      <c r="G106" s="50"/>
      <c r="H106" s="29"/>
      <c r="I106" s="29"/>
      <c r="J106" s="47"/>
    </row>
    <row r="107" spans="1:10">
      <c r="A107" s="22"/>
      <c r="B107" s="22"/>
      <c r="C107" s="22"/>
      <c r="D107" s="22"/>
      <c r="E107" s="22"/>
      <c r="F107" s="23"/>
      <c r="G107" s="50"/>
      <c r="H107" s="29"/>
      <c r="I107" s="29"/>
      <c r="J107" s="47"/>
    </row>
    <row r="108" spans="1:10">
      <c r="A108" s="22"/>
      <c r="B108" s="22"/>
      <c r="C108" s="22"/>
      <c r="D108" s="22"/>
      <c r="E108" s="22"/>
      <c r="F108" s="23"/>
      <c r="G108" s="50"/>
      <c r="H108" s="29"/>
      <c r="I108" s="29"/>
      <c r="J108" s="47"/>
    </row>
    <row r="109" spans="1:10">
      <c r="A109" s="22"/>
      <c r="B109" s="22"/>
      <c r="C109" s="22"/>
      <c r="D109" s="22"/>
      <c r="E109" s="22"/>
      <c r="F109" s="23"/>
      <c r="G109" s="50"/>
      <c r="H109" s="29"/>
      <c r="I109" s="29"/>
      <c r="J109" s="47"/>
    </row>
    <row r="110" spans="1:10">
      <c r="A110" s="22"/>
      <c r="B110" s="22"/>
      <c r="C110" s="22"/>
      <c r="D110" s="22"/>
      <c r="E110" s="22"/>
      <c r="F110" s="23"/>
      <c r="G110" s="50"/>
      <c r="H110" s="29"/>
      <c r="I110" s="29"/>
      <c r="J110" s="47"/>
    </row>
    <row r="111" spans="1:10">
      <c r="A111" s="22"/>
      <c r="B111" s="22"/>
      <c r="C111" s="22"/>
      <c r="D111" s="22"/>
      <c r="E111" s="22"/>
      <c r="F111" s="23"/>
      <c r="G111" s="50"/>
      <c r="H111" s="29"/>
      <c r="I111" s="29"/>
      <c r="J111" s="47"/>
    </row>
    <row r="112" spans="1:10">
      <c r="A112" s="22"/>
      <c r="B112" s="22"/>
      <c r="C112" s="22"/>
      <c r="D112" s="22"/>
      <c r="E112" s="22"/>
      <c r="F112" s="23"/>
      <c r="G112" s="50"/>
      <c r="H112" s="29"/>
      <c r="I112" s="29"/>
      <c r="J112" s="47"/>
    </row>
    <row r="113" spans="1:10">
      <c r="A113" s="22"/>
      <c r="B113" s="22"/>
      <c r="C113" s="22"/>
      <c r="D113" s="22"/>
      <c r="E113" s="22"/>
      <c r="F113" s="23"/>
      <c r="G113" s="50"/>
      <c r="H113" s="29"/>
      <c r="I113" s="29"/>
      <c r="J113" s="47"/>
    </row>
    <row r="114" spans="1:10">
      <c r="A114" s="22"/>
      <c r="B114" s="22"/>
      <c r="C114" s="22"/>
      <c r="D114" s="22"/>
      <c r="E114" s="22"/>
      <c r="F114" s="23"/>
      <c r="G114" s="50"/>
      <c r="H114" s="29"/>
      <c r="I114" s="29"/>
      <c r="J114" s="47"/>
    </row>
    <row r="115" spans="1:10">
      <c r="A115" s="22"/>
      <c r="B115" s="22"/>
      <c r="C115" s="22"/>
      <c r="D115" s="22"/>
      <c r="E115" s="22"/>
      <c r="F115" s="23"/>
      <c r="G115" s="50"/>
      <c r="H115" s="29"/>
      <c r="I115" s="29"/>
      <c r="J115" s="47"/>
    </row>
    <row r="116" spans="1:10">
      <c r="A116" s="22"/>
      <c r="B116" s="22"/>
      <c r="C116" s="22"/>
      <c r="D116" s="22"/>
      <c r="E116" s="22"/>
      <c r="F116" s="23"/>
      <c r="G116" s="50"/>
      <c r="H116" s="29"/>
      <c r="I116" s="29"/>
      <c r="J116" s="47"/>
    </row>
    <row r="117" spans="1:10">
      <c r="A117" s="22"/>
      <c r="B117" s="22"/>
      <c r="C117" s="22"/>
      <c r="D117" s="22"/>
      <c r="E117" s="22"/>
      <c r="F117" s="23"/>
      <c r="G117" s="50"/>
      <c r="H117" s="29"/>
      <c r="I117" s="29"/>
      <c r="J117" s="47"/>
    </row>
    <row r="118" spans="1:10">
      <c r="A118" s="22"/>
      <c r="B118" s="22"/>
      <c r="C118" s="22"/>
      <c r="D118" s="22"/>
      <c r="E118" s="22"/>
      <c r="F118" s="23"/>
      <c r="G118" s="50"/>
      <c r="H118" s="29"/>
      <c r="I118" s="29"/>
      <c r="J118" s="47"/>
    </row>
    <row r="119" spans="1:10">
      <c r="A119" s="22"/>
      <c r="B119" s="22"/>
      <c r="C119" s="22"/>
      <c r="D119" s="22"/>
      <c r="E119" s="22"/>
      <c r="F119" s="23"/>
      <c r="G119" s="50"/>
      <c r="H119" s="29"/>
      <c r="I119" s="29"/>
      <c r="J119" s="47"/>
    </row>
    <row r="120" spans="1:10">
      <c r="A120" s="22"/>
      <c r="B120" s="22"/>
      <c r="C120" s="22"/>
      <c r="D120" s="22"/>
      <c r="E120" s="22"/>
      <c r="F120" s="23"/>
      <c r="G120" s="50"/>
      <c r="H120" s="29"/>
      <c r="I120" s="29"/>
      <c r="J120" s="47"/>
    </row>
    <row r="121" spans="1:10">
      <c r="A121" s="22"/>
      <c r="B121" s="22"/>
      <c r="C121" s="22"/>
      <c r="D121" s="22"/>
      <c r="E121" s="22"/>
      <c r="F121" s="23"/>
      <c r="G121" s="50"/>
      <c r="H121" s="29"/>
      <c r="I121" s="29"/>
      <c r="J121" s="47"/>
    </row>
    <row r="122" spans="1:10">
      <c r="A122" s="22"/>
      <c r="B122" s="22"/>
      <c r="C122" s="22"/>
      <c r="D122" s="22"/>
      <c r="E122" s="22"/>
      <c r="F122" s="23"/>
      <c r="G122" s="50"/>
      <c r="H122" s="29"/>
      <c r="I122" s="29"/>
      <c r="J122" s="47"/>
    </row>
    <row r="123" spans="1:10">
      <c r="A123" s="22"/>
      <c r="B123" s="22"/>
      <c r="C123" s="22"/>
      <c r="D123" s="22"/>
      <c r="E123" s="22"/>
      <c r="F123" s="23"/>
      <c r="G123" s="50"/>
      <c r="H123" s="29"/>
      <c r="I123" s="29"/>
      <c r="J123" s="47"/>
    </row>
    <row r="124" spans="1:10">
      <c r="A124" s="22"/>
      <c r="B124" s="22"/>
      <c r="C124" s="22"/>
      <c r="D124" s="22"/>
      <c r="E124" s="22"/>
      <c r="F124" s="23"/>
      <c r="G124" s="50"/>
      <c r="H124" s="29"/>
      <c r="I124" s="29"/>
      <c r="J124" s="47"/>
    </row>
    <row r="125" spans="1:10">
      <c r="A125" s="22"/>
      <c r="B125" s="22"/>
      <c r="C125" s="22"/>
      <c r="D125" s="22"/>
      <c r="E125" s="22"/>
      <c r="F125" s="23"/>
      <c r="G125" s="50"/>
      <c r="H125" s="29"/>
      <c r="I125" s="29"/>
      <c r="J125" s="47"/>
    </row>
    <row r="126" spans="1:10">
      <c r="A126" s="22"/>
      <c r="B126" s="22"/>
      <c r="C126" s="22"/>
      <c r="D126" s="22"/>
      <c r="E126" s="22"/>
      <c r="F126" s="23"/>
      <c r="G126" s="50"/>
      <c r="H126" s="29"/>
      <c r="I126" s="29"/>
      <c r="J126" s="47"/>
    </row>
    <row r="127" spans="1:10">
      <c r="A127" s="22"/>
      <c r="B127" s="22"/>
      <c r="C127" s="22"/>
      <c r="D127" s="22"/>
      <c r="E127" s="22"/>
      <c r="F127" s="23"/>
      <c r="G127" s="50"/>
      <c r="H127" s="29"/>
      <c r="I127" s="29"/>
      <c r="J127" s="47"/>
    </row>
    <row r="128" spans="1:10">
      <c r="A128" s="22"/>
      <c r="B128" s="22"/>
      <c r="C128" s="22"/>
      <c r="D128" s="22"/>
      <c r="E128" s="22"/>
      <c r="F128" s="23"/>
      <c r="G128" s="50"/>
      <c r="H128" s="29"/>
      <c r="I128" s="29"/>
      <c r="J128" s="47"/>
    </row>
    <row r="129" spans="1:10">
      <c r="A129" s="22"/>
      <c r="B129" s="22"/>
      <c r="C129" s="22"/>
      <c r="D129" s="22"/>
      <c r="E129" s="22"/>
      <c r="F129" s="23"/>
      <c r="G129" s="50"/>
      <c r="H129" s="29"/>
      <c r="I129" s="29"/>
      <c r="J129" s="47"/>
    </row>
    <row r="130" spans="1:10">
      <c r="A130" s="22"/>
      <c r="B130" s="22"/>
      <c r="C130" s="22"/>
      <c r="D130" s="22"/>
      <c r="E130" s="22"/>
      <c r="F130" s="23"/>
      <c r="G130" s="50"/>
      <c r="H130" s="29"/>
      <c r="I130" s="29"/>
      <c r="J130" s="47"/>
    </row>
    <row r="131" spans="1:10">
      <c r="A131" s="22"/>
      <c r="B131" s="22"/>
      <c r="C131" s="22"/>
      <c r="D131" s="22"/>
      <c r="E131" s="22"/>
      <c r="F131" s="23"/>
      <c r="G131" s="50"/>
      <c r="H131" s="29"/>
      <c r="I131" s="29"/>
      <c r="J131" s="47"/>
    </row>
    <row r="132" spans="1:10">
      <c r="A132" s="22"/>
      <c r="B132" s="22"/>
      <c r="C132" s="22"/>
      <c r="D132" s="22"/>
      <c r="E132" s="22"/>
      <c r="F132" s="23"/>
      <c r="G132" s="50"/>
      <c r="H132" s="29"/>
      <c r="I132" s="29"/>
      <c r="J132" s="47"/>
    </row>
    <row r="133" spans="1:10">
      <c r="A133" s="22"/>
      <c r="B133" s="22"/>
      <c r="C133" s="22"/>
      <c r="D133" s="22"/>
      <c r="E133" s="22"/>
      <c r="F133" s="23"/>
      <c r="G133" s="50"/>
      <c r="H133" s="29"/>
      <c r="I133" s="29"/>
      <c r="J133" s="47"/>
    </row>
    <row r="134" spans="1:10">
      <c r="A134" s="22"/>
      <c r="B134" s="22"/>
      <c r="C134" s="22"/>
      <c r="D134" s="22"/>
      <c r="E134" s="22"/>
      <c r="F134" s="23"/>
      <c r="G134" s="50"/>
      <c r="H134" s="29"/>
      <c r="I134" s="29"/>
      <c r="J134" s="47"/>
    </row>
    <row r="135" spans="1:10">
      <c r="A135" s="22"/>
      <c r="B135" s="22"/>
      <c r="C135" s="22"/>
      <c r="D135" s="22"/>
      <c r="E135" s="22"/>
      <c r="F135" s="23"/>
      <c r="G135" s="50"/>
      <c r="H135" s="29"/>
      <c r="I135" s="29"/>
      <c r="J135" s="47"/>
    </row>
    <row r="136" spans="1:10">
      <c r="A136" s="22"/>
      <c r="B136" s="22"/>
      <c r="C136" s="22"/>
      <c r="D136" s="22"/>
      <c r="E136" s="22"/>
      <c r="F136" s="23"/>
      <c r="G136" s="50"/>
      <c r="H136" s="29"/>
      <c r="I136" s="29"/>
      <c r="J136" s="47"/>
    </row>
    <row r="137" spans="1:10">
      <c r="A137" s="22"/>
      <c r="B137" s="22"/>
      <c r="C137" s="22"/>
      <c r="D137" s="22"/>
      <c r="E137" s="22"/>
      <c r="F137" s="23"/>
      <c r="G137" s="50"/>
      <c r="H137" s="29"/>
      <c r="I137" s="29"/>
      <c r="J137" s="47"/>
    </row>
    <row r="138" spans="1:10">
      <c r="A138" s="22"/>
      <c r="B138" s="22"/>
      <c r="C138" s="22"/>
      <c r="D138" s="22"/>
      <c r="E138" s="22"/>
      <c r="F138" s="23"/>
      <c r="G138" s="50"/>
      <c r="H138" s="29"/>
      <c r="I138" s="29"/>
      <c r="J138" s="47"/>
    </row>
    <row r="139" spans="1:10">
      <c r="A139" s="22"/>
      <c r="B139" s="22"/>
      <c r="C139" s="22"/>
      <c r="D139" s="22"/>
      <c r="E139" s="22"/>
      <c r="F139" s="23"/>
      <c r="G139" s="50"/>
      <c r="H139" s="29"/>
      <c r="I139" s="29"/>
      <c r="J139" s="47"/>
    </row>
    <row r="140" spans="1:10">
      <c r="A140" s="22"/>
      <c r="B140" s="22"/>
      <c r="C140" s="22"/>
      <c r="D140" s="22"/>
      <c r="E140" s="22"/>
      <c r="F140" s="23"/>
      <c r="G140" s="50"/>
      <c r="H140" s="29"/>
      <c r="I140" s="29"/>
      <c r="J140" s="47"/>
    </row>
    <row r="141" spans="1:10">
      <c r="A141" s="22"/>
      <c r="B141" s="22"/>
      <c r="C141" s="22"/>
      <c r="D141" s="22"/>
      <c r="E141" s="22"/>
      <c r="F141" s="23"/>
      <c r="G141" s="50"/>
      <c r="H141" s="29"/>
      <c r="I141" s="29"/>
      <c r="J141" s="47"/>
    </row>
    <row r="142" spans="1:10">
      <c r="A142" s="22"/>
      <c r="B142" s="22"/>
      <c r="C142" s="22"/>
      <c r="D142" s="22"/>
      <c r="E142" s="22"/>
      <c r="F142" s="23"/>
      <c r="G142" s="50"/>
      <c r="H142" s="29"/>
      <c r="I142" s="29"/>
      <c r="J142" s="47"/>
    </row>
    <row r="143" spans="1:10">
      <c r="A143" s="22"/>
      <c r="B143" s="22"/>
      <c r="C143" s="22"/>
      <c r="D143" s="22"/>
      <c r="E143" s="22"/>
      <c r="F143" s="23"/>
      <c r="G143" s="50"/>
      <c r="H143" s="29"/>
      <c r="I143" s="29"/>
      <c r="J143" s="47"/>
    </row>
    <row r="144" spans="1:10">
      <c r="A144" s="22"/>
      <c r="B144" s="22"/>
      <c r="C144" s="22"/>
      <c r="D144" s="22"/>
      <c r="E144" s="22"/>
      <c r="F144" s="23"/>
      <c r="G144" s="50"/>
      <c r="H144" s="29"/>
      <c r="I144" s="29"/>
      <c r="J144" s="47"/>
    </row>
    <row r="145" spans="1:10">
      <c r="A145" s="22"/>
      <c r="B145" s="22"/>
      <c r="C145" s="22"/>
      <c r="D145" s="22"/>
      <c r="E145" s="22"/>
      <c r="F145" s="23"/>
      <c r="G145" s="50"/>
      <c r="H145" s="29"/>
      <c r="I145" s="29"/>
      <c r="J145" s="47"/>
    </row>
    <row r="146" spans="1:10">
      <c r="A146" s="22"/>
      <c r="B146" s="22"/>
      <c r="C146" s="22"/>
      <c r="D146" s="22"/>
      <c r="E146" s="22"/>
      <c r="F146" s="23"/>
      <c r="G146" s="50"/>
      <c r="H146" s="29"/>
      <c r="I146" s="29"/>
      <c r="J146" s="47"/>
    </row>
    <row r="147" spans="1:10">
      <c r="A147" s="22"/>
      <c r="B147" s="22"/>
      <c r="C147" s="22"/>
      <c r="D147" s="22"/>
      <c r="E147" s="22"/>
      <c r="F147" s="23"/>
      <c r="G147" s="50"/>
      <c r="H147" s="29"/>
      <c r="I147" s="29"/>
      <c r="J147" s="47"/>
    </row>
    <row r="148" spans="1:10">
      <c r="A148" s="22"/>
      <c r="B148" s="22"/>
      <c r="C148" s="22"/>
      <c r="D148" s="22"/>
      <c r="E148" s="22"/>
      <c r="F148" s="23"/>
      <c r="G148" s="50"/>
      <c r="H148" s="29"/>
      <c r="I148" s="29"/>
      <c r="J148" s="47"/>
    </row>
    <row r="149" spans="1:10">
      <c r="A149" s="22"/>
      <c r="B149" s="22"/>
      <c r="C149" s="22"/>
      <c r="D149" s="22"/>
      <c r="E149" s="22"/>
      <c r="F149" s="23"/>
      <c r="G149" s="50"/>
      <c r="H149" s="29"/>
      <c r="I149" s="29"/>
      <c r="J149" s="47"/>
    </row>
    <row r="150" spans="1:10">
      <c r="A150" s="22"/>
      <c r="B150" s="22"/>
      <c r="C150" s="22"/>
      <c r="D150" s="22"/>
      <c r="E150" s="22"/>
      <c r="F150" s="23"/>
      <c r="G150" s="50"/>
      <c r="H150" s="29"/>
      <c r="I150" s="29"/>
      <c r="J150" s="47"/>
    </row>
    <row r="151" spans="1:10">
      <c r="A151" s="22"/>
      <c r="B151" s="22"/>
      <c r="C151" s="22"/>
      <c r="D151" s="22"/>
      <c r="E151" s="22"/>
      <c r="F151" s="23"/>
      <c r="G151" s="50"/>
      <c r="H151" s="29"/>
      <c r="I151" s="29"/>
      <c r="J151" s="47"/>
    </row>
    <row r="152" spans="1:10">
      <c r="A152" s="22"/>
      <c r="B152" s="22"/>
      <c r="C152" s="22"/>
      <c r="D152" s="22"/>
      <c r="E152" s="22"/>
      <c r="F152" s="23"/>
      <c r="G152" s="50"/>
      <c r="H152" s="29"/>
      <c r="I152" s="29"/>
      <c r="J152" s="47"/>
    </row>
    <row r="153" spans="1:10">
      <c r="A153" s="22"/>
      <c r="B153" s="22"/>
      <c r="C153" s="22"/>
      <c r="D153" s="22"/>
      <c r="E153" s="22"/>
      <c r="F153" s="23"/>
      <c r="G153" s="50"/>
      <c r="H153" s="29"/>
      <c r="I153" s="29"/>
      <c r="J153" s="47"/>
    </row>
    <row r="154" spans="1:10">
      <c r="A154" s="22"/>
      <c r="B154" s="22"/>
      <c r="C154" s="22"/>
      <c r="D154" s="22"/>
      <c r="E154" s="22"/>
      <c r="F154" s="23"/>
      <c r="G154" s="50"/>
      <c r="H154" s="29"/>
      <c r="I154" s="29"/>
      <c r="J154" s="47"/>
    </row>
    <row r="155" spans="1:10">
      <c r="A155" s="22"/>
      <c r="B155" s="22"/>
      <c r="C155" s="22"/>
      <c r="D155" s="22"/>
      <c r="E155" s="22"/>
      <c r="F155" s="23"/>
      <c r="G155" s="50"/>
      <c r="H155" s="29"/>
      <c r="I155" s="29"/>
      <c r="J155" s="47"/>
    </row>
    <row r="156" spans="1:10">
      <c r="A156" s="22"/>
      <c r="B156" s="22"/>
      <c r="C156" s="22"/>
      <c r="D156" s="22"/>
      <c r="E156" s="22"/>
      <c r="F156" s="23"/>
      <c r="G156" s="50"/>
      <c r="H156" s="29"/>
      <c r="I156" s="29"/>
      <c r="J156" s="47"/>
    </row>
    <row r="157" spans="1:10">
      <c r="A157" s="22"/>
      <c r="B157" s="22"/>
      <c r="C157" s="22"/>
      <c r="D157" s="22"/>
      <c r="E157" s="22"/>
      <c r="F157" s="23"/>
      <c r="G157" s="50"/>
      <c r="H157" s="29"/>
      <c r="I157" s="29"/>
      <c r="J157" s="47"/>
    </row>
    <row r="158" spans="1:10">
      <c r="A158" s="22"/>
      <c r="B158" s="22"/>
      <c r="C158" s="22"/>
      <c r="D158" s="22"/>
      <c r="E158" s="22"/>
      <c r="F158" s="23"/>
      <c r="G158" s="50"/>
      <c r="H158" s="29"/>
      <c r="I158" s="29"/>
      <c r="J158" s="47"/>
    </row>
    <row r="159" spans="1:10">
      <c r="A159" s="22"/>
      <c r="B159" s="22"/>
      <c r="C159" s="22"/>
      <c r="D159" s="22"/>
      <c r="E159" s="22"/>
      <c r="F159" s="23"/>
      <c r="G159" s="50"/>
      <c r="H159" s="29"/>
      <c r="I159" s="29"/>
      <c r="J159" s="47"/>
    </row>
    <row r="160" spans="1:10">
      <c r="A160" s="22"/>
      <c r="B160" s="22"/>
      <c r="C160" s="22"/>
      <c r="D160" s="22"/>
      <c r="E160" s="22"/>
      <c r="F160" s="23"/>
      <c r="G160" s="50"/>
      <c r="H160" s="29"/>
      <c r="I160" s="29"/>
      <c r="J160" s="47"/>
    </row>
    <row r="161" spans="1:10">
      <c r="A161" s="22"/>
      <c r="B161" s="22"/>
      <c r="C161" s="22"/>
      <c r="D161" s="22"/>
      <c r="E161" s="22"/>
      <c r="F161" s="23"/>
      <c r="G161" s="50"/>
      <c r="H161" s="29"/>
      <c r="I161" s="29"/>
      <c r="J161" s="47"/>
    </row>
    <row r="162" spans="1:10">
      <c r="A162" s="22"/>
      <c r="B162" s="22"/>
      <c r="C162" s="22"/>
      <c r="D162" s="22"/>
      <c r="E162" s="22"/>
      <c r="F162" s="23"/>
      <c r="G162" s="50"/>
      <c r="H162" s="29"/>
      <c r="I162" s="29"/>
      <c r="J162" s="47"/>
    </row>
    <row r="163" spans="1:10">
      <c r="A163" s="22"/>
      <c r="B163" s="22"/>
      <c r="C163" s="22"/>
      <c r="D163" s="22"/>
      <c r="E163" s="22"/>
      <c r="F163" s="23"/>
      <c r="G163" s="50"/>
      <c r="H163" s="29"/>
      <c r="I163" s="29"/>
      <c r="J163" s="47"/>
    </row>
    <row r="164" spans="1:10">
      <c r="A164" s="22"/>
      <c r="B164" s="22"/>
      <c r="C164" s="22"/>
      <c r="D164" s="22"/>
      <c r="E164" s="22"/>
      <c r="F164" s="23"/>
      <c r="G164" s="50"/>
      <c r="H164" s="29"/>
      <c r="I164" s="29"/>
      <c r="J164" s="47"/>
    </row>
    <row r="165" spans="1:10">
      <c r="A165" s="22"/>
      <c r="B165" s="22"/>
      <c r="C165" s="22"/>
      <c r="D165" s="22"/>
      <c r="E165" s="22"/>
      <c r="F165" s="23"/>
      <c r="G165" s="50"/>
      <c r="H165" s="29"/>
      <c r="I165" s="29"/>
      <c r="J165" s="47"/>
    </row>
    <row r="166" spans="1:10">
      <c r="A166" s="22"/>
      <c r="B166" s="22"/>
      <c r="C166" s="22"/>
      <c r="D166" s="22"/>
      <c r="E166" s="22"/>
      <c r="F166" s="23"/>
      <c r="G166" s="50"/>
      <c r="H166" s="29"/>
      <c r="I166" s="29"/>
      <c r="J166" s="47"/>
    </row>
    <row r="167" spans="1:10">
      <c r="A167" s="22"/>
      <c r="B167" s="22"/>
      <c r="C167" s="22"/>
      <c r="D167" s="22"/>
      <c r="E167" s="22"/>
      <c r="F167" s="23"/>
      <c r="G167" s="50"/>
      <c r="H167" s="29"/>
      <c r="I167" s="29"/>
      <c r="J167" s="47"/>
    </row>
    <row r="168" spans="1:10">
      <c r="A168" s="22"/>
      <c r="B168" s="22"/>
      <c r="C168" s="22"/>
      <c r="D168" s="22"/>
      <c r="E168" s="22"/>
      <c r="F168" s="23"/>
      <c r="G168" s="50"/>
      <c r="H168" s="29"/>
      <c r="I168" s="29"/>
      <c r="J168" s="47"/>
    </row>
    <row r="169" spans="1:10">
      <c r="A169" s="22"/>
      <c r="B169" s="22"/>
      <c r="C169" s="22"/>
      <c r="D169" s="22"/>
      <c r="E169" s="22"/>
      <c r="F169" s="23"/>
      <c r="G169" s="50"/>
      <c r="H169" s="29"/>
      <c r="I169" s="29"/>
      <c r="J169" s="47"/>
    </row>
    <row r="170" spans="1:10">
      <c r="A170" s="22"/>
      <c r="B170" s="22"/>
      <c r="C170" s="22"/>
      <c r="D170" s="22"/>
      <c r="E170" s="22"/>
      <c r="F170" s="23"/>
      <c r="G170" s="50"/>
      <c r="H170" s="29"/>
      <c r="I170" s="29"/>
      <c r="J170" s="47"/>
    </row>
    <row r="171" spans="1:10">
      <c r="A171" s="22"/>
      <c r="B171" s="22"/>
      <c r="C171" s="22"/>
      <c r="D171" s="22"/>
      <c r="E171" s="22"/>
      <c r="F171" s="23"/>
      <c r="G171" s="50"/>
      <c r="H171" s="29"/>
      <c r="I171" s="29"/>
      <c r="J171" s="47"/>
    </row>
    <row r="172" spans="1:10">
      <c r="A172" s="22"/>
      <c r="B172" s="22"/>
      <c r="C172" s="22"/>
      <c r="D172" s="22"/>
      <c r="E172" s="22"/>
      <c r="F172" s="23"/>
      <c r="G172" s="50"/>
      <c r="H172" s="29"/>
      <c r="I172" s="29"/>
      <c r="J172" s="47"/>
    </row>
    <row r="173" spans="1:10">
      <c r="A173" s="22"/>
      <c r="B173" s="22"/>
      <c r="C173" s="22"/>
      <c r="D173" s="22"/>
      <c r="E173" s="22"/>
      <c r="F173" s="23"/>
      <c r="G173" s="50"/>
      <c r="H173" s="29"/>
      <c r="I173" s="29"/>
      <c r="J173" s="47"/>
    </row>
    <row r="174" spans="1:10">
      <c r="A174" s="22"/>
      <c r="B174" s="22"/>
      <c r="C174" s="22"/>
      <c r="D174" s="22"/>
      <c r="E174" s="22"/>
      <c r="F174" s="23"/>
      <c r="G174" s="50"/>
      <c r="H174" s="29"/>
      <c r="I174" s="29"/>
      <c r="J174" s="47"/>
    </row>
    <row r="175" spans="1:10">
      <c r="A175" s="22"/>
      <c r="B175" s="22"/>
      <c r="C175" s="22"/>
      <c r="D175" s="22"/>
      <c r="E175" s="22"/>
      <c r="F175" s="23"/>
      <c r="G175" s="50"/>
      <c r="H175" s="29"/>
      <c r="I175" s="29"/>
      <c r="J175" s="47"/>
    </row>
    <row r="176" spans="1:10">
      <c r="A176" s="22"/>
      <c r="B176" s="22"/>
      <c r="C176" s="22"/>
      <c r="D176" s="22"/>
      <c r="E176" s="22"/>
      <c r="F176" s="23"/>
      <c r="G176" s="50"/>
      <c r="H176" s="29"/>
      <c r="I176" s="29"/>
      <c r="J176" s="47"/>
    </row>
    <row r="177" spans="1:10">
      <c r="A177" s="22"/>
      <c r="B177" s="22"/>
      <c r="C177" s="22"/>
      <c r="D177" s="22"/>
      <c r="E177" s="22"/>
      <c r="F177" s="23"/>
      <c r="G177" s="50"/>
      <c r="H177" s="29"/>
      <c r="I177" s="29"/>
      <c r="J177" s="47"/>
    </row>
    <row r="178" spans="1:10">
      <c r="A178" s="22"/>
      <c r="B178" s="22"/>
      <c r="C178" s="22"/>
      <c r="D178" s="22"/>
      <c r="E178" s="22"/>
      <c r="F178" s="23"/>
      <c r="G178" s="50"/>
      <c r="H178" s="29"/>
      <c r="I178" s="29"/>
      <c r="J178" s="47"/>
    </row>
    <row r="179" spans="1:10">
      <c r="A179" s="22"/>
      <c r="B179" s="22"/>
      <c r="C179" s="22"/>
      <c r="D179" s="22"/>
      <c r="E179" s="22"/>
      <c r="F179" s="23"/>
      <c r="G179" s="50"/>
      <c r="H179" s="29"/>
      <c r="I179" s="29"/>
      <c r="J179" s="47"/>
    </row>
    <row r="180" spans="1:10">
      <c r="A180" s="22"/>
      <c r="B180" s="22"/>
      <c r="C180" s="22"/>
      <c r="D180" s="22"/>
      <c r="E180" s="22"/>
      <c r="F180" s="23"/>
      <c r="G180" s="50"/>
      <c r="H180" s="29"/>
      <c r="I180" s="29"/>
      <c r="J180" s="47"/>
    </row>
    <row r="181" spans="1:10">
      <c r="A181" s="22"/>
      <c r="B181" s="22"/>
      <c r="C181" s="22"/>
      <c r="D181" s="22"/>
      <c r="E181" s="22"/>
      <c r="F181" s="23"/>
      <c r="G181" s="50"/>
      <c r="H181" s="29"/>
      <c r="I181" s="29"/>
      <c r="J181" s="47"/>
    </row>
    <row r="182" spans="1:10">
      <c r="A182" s="22"/>
      <c r="B182" s="22"/>
      <c r="C182" s="22"/>
      <c r="D182" s="22"/>
      <c r="E182" s="22"/>
      <c r="F182" s="23"/>
      <c r="G182" s="50"/>
      <c r="H182" s="29"/>
      <c r="I182" s="29"/>
      <c r="J182" s="47"/>
    </row>
    <row r="183" spans="1:10">
      <c r="A183" s="22"/>
      <c r="B183" s="22"/>
      <c r="C183" s="22"/>
      <c r="D183" s="22"/>
      <c r="E183" s="22"/>
      <c r="F183" s="23"/>
      <c r="G183" s="50"/>
      <c r="H183" s="29"/>
      <c r="I183" s="29"/>
      <c r="J183" s="47"/>
    </row>
    <row r="184" spans="1:10">
      <c r="A184" s="22"/>
      <c r="B184" s="22"/>
      <c r="C184" s="22"/>
      <c r="D184" s="22"/>
      <c r="E184" s="22"/>
      <c r="F184" s="23"/>
      <c r="G184" s="50"/>
      <c r="H184" s="29"/>
      <c r="I184" s="29"/>
      <c r="J184" s="47"/>
    </row>
    <row r="185" spans="1:10">
      <c r="A185" s="22"/>
      <c r="B185" s="22"/>
      <c r="C185" s="22"/>
      <c r="D185" s="22"/>
      <c r="E185" s="22"/>
      <c r="F185" s="23"/>
      <c r="G185" s="50"/>
      <c r="H185" s="29"/>
      <c r="I185" s="29"/>
      <c r="J185" s="47"/>
    </row>
    <row r="186" spans="1:10">
      <c r="A186" s="22"/>
      <c r="B186" s="22"/>
      <c r="C186" s="22"/>
      <c r="D186" s="22"/>
      <c r="E186" s="22"/>
      <c r="F186" s="23"/>
      <c r="G186" s="50"/>
      <c r="H186" s="29"/>
      <c r="I186" s="29"/>
      <c r="J186" s="47"/>
    </row>
    <row r="187" spans="1:10">
      <c r="A187" s="22"/>
      <c r="B187" s="22"/>
      <c r="C187" s="22"/>
      <c r="D187" s="22"/>
      <c r="E187" s="22"/>
      <c r="F187" s="23"/>
      <c r="G187" s="50"/>
      <c r="H187" s="29"/>
      <c r="I187" s="29"/>
      <c r="J187" s="47"/>
    </row>
    <row r="188" spans="1:10">
      <c r="A188" s="22"/>
      <c r="B188" s="22"/>
      <c r="C188" s="22"/>
      <c r="D188" s="22"/>
      <c r="E188" s="22"/>
      <c r="F188" s="23"/>
      <c r="G188" s="50"/>
      <c r="H188" s="29"/>
      <c r="I188" s="29"/>
      <c r="J188" s="47"/>
    </row>
    <row r="189" spans="1:10">
      <c r="A189" s="22"/>
      <c r="B189" s="22"/>
      <c r="C189" s="22"/>
      <c r="D189" s="22"/>
      <c r="E189" s="22"/>
      <c r="F189" s="23"/>
      <c r="G189" s="50"/>
      <c r="H189" s="29"/>
      <c r="I189" s="29"/>
      <c r="J189" s="47"/>
    </row>
    <row r="190" spans="1:10">
      <c r="A190" s="22"/>
      <c r="B190" s="22"/>
      <c r="C190" s="22"/>
      <c r="D190" s="22"/>
      <c r="E190" s="22"/>
      <c r="F190" s="23"/>
      <c r="G190" s="50"/>
      <c r="H190" s="29"/>
      <c r="I190" s="29"/>
      <c r="J190" s="47"/>
    </row>
    <row r="191" spans="1:10">
      <c r="A191" s="22"/>
      <c r="B191" s="22"/>
      <c r="C191" s="22"/>
      <c r="D191" s="22"/>
      <c r="E191" s="22"/>
      <c r="F191" s="23"/>
      <c r="G191" s="50"/>
      <c r="H191" s="29"/>
      <c r="I191" s="29"/>
      <c r="J191" s="47"/>
    </row>
    <row r="192" spans="1:10">
      <c r="A192" s="22"/>
      <c r="B192" s="22"/>
      <c r="C192" s="22"/>
      <c r="D192" s="22"/>
      <c r="E192" s="22"/>
      <c r="F192" s="23"/>
      <c r="G192" s="50"/>
      <c r="H192" s="29"/>
      <c r="I192" s="29"/>
      <c r="J192" s="47"/>
    </row>
    <row r="193" spans="1:10">
      <c r="A193" s="22"/>
      <c r="B193" s="22"/>
      <c r="C193" s="22"/>
      <c r="D193" s="22"/>
      <c r="E193" s="22"/>
      <c r="F193" s="23"/>
      <c r="G193" s="50"/>
      <c r="H193" s="29"/>
      <c r="I193" s="29"/>
      <c r="J193" s="47"/>
    </row>
    <row r="194" spans="1:10">
      <c r="A194" s="22"/>
      <c r="B194" s="22"/>
      <c r="C194" s="22"/>
      <c r="D194" s="22"/>
      <c r="E194" s="22"/>
      <c r="F194" s="23"/>
      <c r="G194" s="50"/>
      <c r="H194" s="29"/>
      <c r="I194" s="29"/>
      <c r="J194" s="47"/>
    </row>
    <row r="195" spans="1:10">
      <c r="A195" s="22"/>
      <c r="B195" s="22"/>
      <c r="C195" s="22"/>
      <c r="D195" s="22"/>
      <c r="E195" s="22"/>
      <c r="F195" s="23"/>
      <c r="G195" s="50"/>
      <c r="H195" s="29"/>
      <c r="I195" s="29"/>
      <c r="J195" s="47"/>
    </row>
    <row r="196" spans="1:10">
      <c r="A196" s="22"/>
      <c r="B196" s="22"/>
      <c r="C196" s="22"/>
      <c r="D196" s="22"/>
      <c r="E196" s="22"/>
      <c r="F196" s="23"/>
      <c r="G196" s="50"/>
      <c r="H196" s="29"/>
      <c r="I196" s="29"/>
      <c r="J196" s="47"/>
    </row>
    <row r="197" spans="1:10">
      <c r="A197" s="22"/>
      <c r="B197" s="22"/>
      <c r="C197" s="22"/>
      <c r="D197" s="22"/>
      <c r="E197" s="22"/>
      <c r="F197" s="23"/>
      <c r="G197" s="50"/>
      <c r="H197" s="29"/>
      <c r="I197" s="29"/>
      <c r="J197" s="47"/>
    </row>
    <row r="198" spans="1:10">
      <c r="A198" s="22"/>
      <c r="B198" s="22"/>
      <c r="C198" s="22"/>
      <c r="D198" s="22"/>
      <c r="E198" s="22"/>
      <c r="F198" s="23"/>
      <c r="G198" s="50"/>
      <c r="H198" s="29"/>
      <c r="I198" s="29"/>
      <c r="J198" s="47"/>
    </row>
    <row r="199" spans="1:10">
      <c r="A199" s="22"/>
      <c r="B199" s="22"/>
      <c r="C199" s="22"/>
      <c r="D199" s="22"/>
      <c r="E199" s="22"/>
      <c r="F199" s="23"/>
      <c r="G199" s="50"/>
      <c r="H199" s="29"/>
      <c r="I199" s="29"/>
      <c r="J199" s="47"/>
    </row>
    <row r="200" spans="1:10">
      <c r="A200" s="22"/>
      <c r="B200" s="22"/>
      <c r="C200" s="22"/>
      <c r="D200" s="22"/>
      <c r="E200" s="22"/>
      <c r="F200" s="23"/>
      <c r="G200" s="50"/>
      <c r="H200" s="29"/>
      <c r="I200" s="29"/>
      <c r="J200" s="47"/>
    </row>
    <row r="201" spans="1:10">
      <c r="A201" s="22"/>
      <c r="B201" s="22"/>
      <c r="C201" s="22"/>
      <c r="D201" s="22"/>
      <c r="E201" s="22"/>
      <c r="F201" s="23"/>
      <c r="G201" s="50"/>
      <c r="H201" s="29"/>
      <c r="I201" s="29"/>
      <c r="J201" s="47"/>
    </row>
    <row r="202" spans="1:10">
      <c r="A202" s="22"/>
      <c r="B202" s="22"/>
      <c r="C202" s="22"/>
      <c r="D202" s="22"/>
      <c r="E202" s="22"/>
      <c r="F202" s="23"/>
      <c r="G202" s="50"/>
      <c r="H202" s="29"/>
      <c r="I202" s="29"/>
      <c r="J202" s="47"/>
    </row>
    <row r="203" spans="1:10">
      <c r="A203" s="22"/>
      <c r="B203" s="22"/>
      <c r="C203" s="22"/>
      <c r="D203" s="22"/>
      <c r="E203" s="22"/>
      <c r="F203" s="23"/>
      <c r="G203" s="50"/>
      <c r="H203" s="29"/>
      <c r="I203" s="29"/>
      <c r="J203" s="47"/>
    </row>
    <row r="204" spans="1:10">
      <c r="A204" s="22"/>
      <c r="B204" s="22"/>
      <c r="C204" s="22"/>
      <c r="D204" s="22"/>
      <c r="E204" s="22"/>
      <c r="F204" s="23"/>
      <c r="G204" s="50"/>
      <c r="H204" s="29"/>
      <c r="I204" s="29"/>
      <c r="J204" s="47"/>
    </row>
    <row r="205" spans="1:10">
      <c r="A205" s="22"/>
      <c r="B205" s="22"/>
      <c r="C205" s="22"/>
      <c r="D205" s="22"/>
      <c r="E205" s="22"/>
      <c r="F205" s="23"/>
      <c r="G205" s="50"/>
      <c r="H205" s="29"/>
      <c r="I205" s="29"/>
      <c r="J205" s="47"/>
    </row>
    <row r="206" spans="1:10">
      <c r="A206" s="22"/>
      <c r="B206" s="22"/>
      <c r="C206" s="22"/>
      <c r="D206" s="22"/>
      <c r="E206" s="22"/>
      <c r="F206" s="23"/>
      <c r="G206" s="50"/>
      <c r="H206" s="29"/>
      <c r="I206" s="29"/>
      <c r="J206" s="47"/>
    </row>
    <row r="207" spans="1:10">
      <c r="A207" s="22"/>
      <c r="B207" s="22"/>
      <c r="C207" s="22"/>
      <c r="D207" s="22"/>
      <c r="E207" s="22"/>
      <c r="F207" s="23"/>
      <c r="G207" s="50"/>
      <c r="H207" s="29"/>
      <c r="I207" s="29"/>
      <c r="J207" s="47"/>
    </row>
    <row r="208" spans="1:10">
      <c r="A208" s="22"/>
      <c r="B208" s="22"/>
      <c r="C208" s="22"/>
      <c r="D208" s="22"/>
      <c r="E208" s="22"/>
      <c r="F208" s="23"/>
      <c r="G208" s="50"/>
      <c r="H208" s="29"/>
      <c r="I208" s="29"/>
      <c r="J208" s="47"/>
    </row>
    <row r="209" spans="1:10">
      <c r="A209" s="22"/>
      <c r="B209" s="22"/>
      <c r="C209" s="22"/>
      <c r="D209" s="22"/>
      <c r="E209" s="22"/>
      <c r="F209" s="23"/>
      <c r="G209" s="50"/>
      <c r="H209" s="29"/>
      <c r="I209" s="29"/>
      <c r="J209" s="47"/>
    </row>
    <row r="210" spans="1:10">
      <c r="A210" s="22"/>
      <c r="B210" s="22"/>
      <c r="C210" s="22"/>
      <c r="D210" s="22"/>
      <c r="E210" s="22"/>
      <c r="F210" s="23"/>
      <c r="G210" s="50"/>
      <c r="H210" s="29"/>
      <c r="I210" s="29"/>
      <c r="J210" s="47"/>
    </row>
    <row r="211" spans="1:10">
      <c r="A211" s="22"/>
      <c r="B211" s="22"/>
      <c r="C211" s="22"/>
      <c r="D211" s="22"/>
      <c r="E211" s="22"/>
      <c r="F211" s="23"/>
      <c r="G211" s="50"/>
      <c r="H211" s="29"/>
      <c r="I211" s="29"/>
      <c r="J211" s="47"/>
    </row>
    <row r="212" spans="1:10">
      <c r="A212" s="22"/>
      <c r="B212" s="22"/>
      <c r="C212" s="22"/>
      <c r="D212" s="22"/>
      <c r="E212" s="22"/>
      <c r="F212" s="23"/>
      <c r="G212" s="50"/>
      <c r="H212" s="29"/>
      <c r="I212" s="29"/>
      <c r="J212" s="47"/>
    </row>
    <row r="213" spans="1:10">
      <c r="A213" s="22"/>
      <c r="B213" s="22"/>
      <c r="C213" s="22"/>
      <c r="D213" s="22"/>
      <c r="E213" s="22"/>
      <c r="F213" s="23"/>
      <c r="G213" s="50"/>
      <c r="H213" s="29"/>
      <c r="I213" s="29"/>
      <c r="J213" s="47"/>
    </row>
    <row r="214" spans="1:10">
      <c r="A214" s="22"/>
      <c r="B214" s="22"/>
      <c r="C214" s="22"/>
      <c r="D214" s="22"/>
      <c r="E214" s="22"/>
      <c r="F214" s="23"/>
      <c r="G214" s="50"/>
      <c r="H214" s="29"/>
      <c r="I214" s="29"/>
      <c r="J214" s="47"/>
    </row>
    <row r="215" spans="1:10">
      <c r="A215" s="22"/>
      <c r="B215" s="22"/>
      <c r="C215" s="22"/>
      <c r="D215" s="22"/>
      <c r="E215" s="22"/>
      <c r="F215" s="23"/>
      <c r="G215" s="50"/>
      <c r="H215" s="29"/>
      <c r="I215" s="29"/>
      <c r="J215" s="47"/>
    </row>
    <row r="216" spans="1:10">
      <c r="A216" s="22"/>
      <c r="B216" s="22"/>
      <c r="C216" s="22"/>
      <c r="D216" s="22"/>
      <c r="E216" s="22"/>
      <c r="F216" s="23"/>
      <c r="G216" s="50"/>
      <c r="H216" s="29"/>
      <c r="I216" s="29"/>
      <c r="J216" s="47"/>
    </row>
    <row r="217" spans="1:10">
      <c r="A217" s="22"/>
      <c r="B217" s="22"/>
      <c r="C217" s="22"/>
      <c r="D217" s="22"/>
      <c r="E217" s="22"/>
      <c r="F217" s="23"/>
      <c r="G217" s="50"/>
      <c r="H217" s="29"/>
      <c r="I217" s="29"/>
      <c r="J217" s="47"/>
    </row>
    <row r="218" spans="1:10">
      <c r="A218" s="22"/>
      <c r="B218" s="22"/>
      <c r="C218" s="22"/>
      <c r="D218" s="22"/>
      <c r="E218" s="22"/>
      <c r="F218" s="23"/>
      <c r="G218" s="50"/>
      <c r="H218" s="29"/>
      <c r="I218" s="29"/>
      <c r="J218" s="47"/>
    </row>
    <row r="219" spans="1:10">
      <c r="A219" s="22"/>
      <c r="B219" s="22"/>
      <c r="C219" s="22"/>
      <c r="D219" s="22"/>
      <c r="E219" s="22"/>
      <c r="F219" s="23"/>
      <c r="G219" s="50"/>
      <c r="H219" s="29"/>
      <c r="I219" s="29"/>
      <c r="J219" s="47"/>
    </row>
    <row r="220" spans="1:10">
      <c r="A220" s="22"/>
      <c r="B220" s="22"/>
      <c r="C220" s="22"/>
      <c r="D220" s="22"/>
      <c r="E220" s="22"/>
      <c r="F220" s="23"/>
      <c r="G220" s="50"/>
      <c r="H220" s="29"/>
      <c r="I220" s="29"/>
      <c r="J220" s="47"/>
    </row>
    <row r="221" spans="1:10">
      <c r="A221" s="22"/>
      <c r="B221" s="22"/>
      <c r="C221" s="22"/>
      <c r="D221" s="22"/>
      <c r="E221" s="22"/>
      <c r="F221" s="23"/>
      <c r="G221" s="50"/>
      <c r="H221" s="29"/>
      <c r="I221" s="29"/>
      <c r="J221" s="47"/>
    </row>
    <row r="222" spans="1:10">
      <c r="A222" s="22"/>
      <c r="B222" s="22"/>
      <c r="C222" s="22"/>
      <c r="D222" s="22"/>
      <c r="E222" s="22"/>
      <c r="F222" s="23"/>
      <c r="G222" s="50"/>
      <c r="H222" s="29"/>
      <c r="I222" s="29"/>
      <c r="J222" s="47"/>
    </row>
    <row r="223" spans="1:10">
      <c r="A223" s="22"/>
      <c r="B223" s="22"/>
      <c r="C223" s="22"/>
      <c r="D223" s="22"/>
      <c r="E223" s="22"/>
      <c r="F223" s="23"/>
      <c r="G223" s="50"/>
      <c r="H223" s="29"/>
      <c r="I223" s="29"/>
      <c r="J223" s="47"/>
    </row>
    <row r="224" spans="1:10">
      <c r="A224" s="22"/>
      <c r="B224" s="22"/>
      <c r="C224" s="22"/>
      <c r="D224" s="22"/>
      <c r="E224" s="22"/>
      <c r="F224" s="23"/>
      <c r="G224" s="50"/>
      <c r="H224" s="29"/>
      <c r="I224" s="29"/>
      <c r="J224" s="47"/>
    </row>
    <row r="225" spans="1:10">
      <c r="A225" s="22"/>
      <c r="B225" s="22"/>
      <c r="C225" s="22"/>
      <c r="D225" s="22"/>
      <c r="E225" s="22"/>
      <c r="F225" s="23"/>
      <c r="G225" s="50"/>
      <c r="H225" s="29"/>
      <c r="I225" s="29"/>
      <c r="J225" s="47"/>
    </row>
    <row r="226" spans="1:10">
      <c r="A226" s="22"/>
      <c r="B226" s="22"/>
      <c r="C226" s="22"/>
      <c r="D226" s="22"/>
      <c r="E226" s="22"/>
      <c r="F226" s="23"/>
      <c r="G226" s="50"/>
      <c r="H226" s="29"/>
      <c r="I226" s="29"/>
      <c r="J226" s="47"/>
    </row>
    <row r="227" spans="1:10">
      <c r="A227" s="22"/>
      <c r="B227" s="22"/>
      <c r="C227" s="22"/>
      <c r="D227" s="22"/>
      <c r="E227" s="22"/>
      <c r="F227" s="23"/>
      <c r="G227" s="50"/>
      <c r="H227" s="29"/>
      <c r="I227" s="29"/>
      <c r="J227" s="47"/>
    </row>
    <row r="228" spans="1:10">
      <c r="A228" s="22"/>
      <c r="B228" s="22"/>
      <c r="C228" s="22"/>
      <c r="D228" s="22"/>
      <c r="E228" s="22"/>
      <c r="F228" s="23"/>
      <c r="G228" s="50"/>
      <c r="H228" s="29"/>
      <c r="I228" s="29"/>
      <c r="J228" s="47"/>
    </row>
    <row r="229" spans="1:10">
      <c r="A229" s="22"/>
      <c r="B229" s="22"/>
      <c r="C229" s="22"/>
      <c r="D229" s="22"/>
      <c r="E229" s="22"/>
      <c r="F229" s="23"/>
      <c r="G229" s="50"/>
      <c r="H229" s="29"/>
      <c r="I229" s="29"/>
      <c r="J229" s="47"/>
    </row>
    <row r="230" spans="1:10">
      <c r="A230" s="22"/>
      <c r="B230" s="22"/>
      <c r="C230" s="22"/>
      <c r="D230" s="22"/>
      <c r="E230" s="22"/>
      <c r="F230" s="23"/>
      <c r="G230" s="50"/>
      <c r="H230" s="29"/>
      <c r="I230" s="29"/>
      <c r="J230" s="47"/>
    </row>
    <row r="231" spans="1:10">
      <c r="A231" s="22"/>
      <c r="B231" s="22"/>
      <c r="C231" s="22"/>
      <c r="D231" s="22"/>
      <c r="E231" s="22"/>
      <c r="F231" s="23"/>
      <c r="G231" s="50"/>
      <c r="H231" s="29"/>
      <c r="I231" s="29"/>
      <c r="J231" s="47"/>
    </row>
    <row r="232" spans="1:10">
      <c r="A232" s="22"/>
      <c r="B232" s="22"/>
      <c r="C232" s="22"/>
      <c r="D232" s="22"/>
      <c r="E232" s="22"/>
      <c r="F232" s="23"/>
      <c r="G232" s="50"/>
      <c r="H232" s="29"/>
      <c r="I232" s="29"/>
      <c r="J232" s="47"/>
    </row>
    <row r="233" spans="1:10">
      <c r="A233" s="22"/>
      <c r="B233" s="22"/>
      <c r="C233" s="22"/>
      <c r="D233" s="22"/>
      <c r="E233" s="22"/>
      <c r="F233" s="23"/>
      <c r="G233" s="50"/>
      <c r="H233" s="29"/>
      <c r="I233" s="29"/>
      <c r="J233" s="47"/>
    </row>
    <row r="234" spans="1:10">
      <c r="A234" s="22"/>
      <c r="B234" s="22"/>
      <c r="C234" s="22"/>
      <c r="D234" s="22"/>
      <c r="E234" s="22"/>
      <c r="F234" s="23"/>
      <c r="G234" s="50"/>
      <c r="H234" s="29"/>
      <c r="I234" s="29"/>
      <c r="J234" s="47"/>
    </row>
    <row r="235" spans="1:10">
      <c r="A235" s="22"/>
      <c r="B235" s="22"/>
      <c r="C235" s="22"/>
      <c r="D235" s="22"/>
      <c r="E235" s="22"/>
      <c r="F235" s="23"/>
      <c r="G235" s="50"/>
      <c r="H235" s="29"/>
      <c r="I235" s="29"/>
      <c r="J235" s="47"/>
    </row>
    <row r="236" spans="1:10">
      <c r="A236" s="22"/>
      <c r="B236" s="22"/>
      <c r="C236" s="22"/>
      <c r="D236" s="22"/>
      <c r="E236" s="22"/>
      <c r="F236" s="23"/>
      <c r="G236" s="50"/>
      <c r="H236" s="29"/>
      <c r="I236" s="29"/>
      <c r="J236" s="47"/>
    </row>
    <row r="237" spans="1:10">
      <c r="A237" s="22"/>
      <c r="B237" s="22"/>
      <c r="C237" s="22"/>
      <c r="D237" s="22"/>
      <c r="E237" s="22"/>
      <c r="F237" s="23"/>
      <c r="G237" s="50"/>
      <c r="H237" s="29"/>
      <c r="I237" s="29"/>
      <c r="J237" s="47"/>
    </row>
    <row r="238" spans="1:10">
      <c r="A238" s="22"/>
      <c r="B238" s="22"/>
      <c r="C238" s="22"/>
      <c r="D238" s="22"/>
      <c r="E238" s="22"/>
      <c r="F238" s="23"/>
      <c r="G238" s="50"/>
      <c r="H238" s="29"/>
      <c r="I238" s="29"/>
      <c r="J238" s="47"/>
    </row>
    <row r="239" spans="1:10">
      <c r="A239" s="22"/>
      <c r="B239" s="22"/>
      <c r="C239" s="22"/>
      <c r="D239" s="22"/>
      <c r="E239" s="22"/>
      <c r="F239" s="23"/>
      <c r="G239" s="50"/>
      <c r="H239" s="29"/>
      <c r="I239" s="29"/>
      <c r="J239" s="47"/>
    </row>
    <row r="240" spans="1:10">
      <c r="A240" s="22"/>
      <c r="B240" s="22"/>
      <c r="C240" s="22"/>
      <c r="D240" s="22"/>
      <c r="E240" s="22"/>
      <c r="F240" s="23"/>
      <c r="G240" s="50"/>
      <c r="H240" s="29"/>
      <c r="I240" s="29"/>
      <c r="J240" s="47"/>
    </row>
    <row r="241" spans="1:10">
      <c r="A241" s="22"/>
      <c r="B241" s="22"/>
      <c r="C241" s="22"/>
      <c r="D241" s="22"/>
      <c r="E241" s="22"/>
      <c r="F241" s="23"/>
      <c r="G241" s="50"/>
      <c r="H241" s="29"/>
      <c r="I241" s="29"/>
      <c r="J241" s="47"/>
    </row>
    <row r="242" spans="1:10">
      <c r="A242" s="22"/>
      <c r="B242" s="22"/>
      <c r="C242" s="22"/>
      <c r="D242" s="22"/>
      <c r="E242" s="22"/>
      <c r="F242" s="23"/>
      <c r="G242" s="50"/>
      <c r="H242" s="29"/>
      <c r="I242" s="29"/>
      <c r="J242" s="47"/>
    </row>
    <row r="243" spans="1:10">
      <c r="A243" s="22"/>
      <c r="B243" s="22"/>
      <c r="C243" s="22"/>
      <c r="D243" s="22"/>
      <c r="E243" s="22"/>
      <c r="F243" s="23"/>
      <c r="G243" s="50"/>
      <c r="H243" s="29"/>
      <c r="I243" s="29"/>
      <c r="J243" s="47"/>
    </row>
    <row r="244" spans="1:10">
      <c r="A244" s="22"/>
      <c r="B244" s="22"/>
      <c r="C244" s="22"/>
      <c r="D244" s="22"/>
      <c r="E244" s="22"/>
      <c r="F244" s="23"/>
      <c r="G244" s="50"/>
      <c r="H244" s="29"/>
      <c r="I244" s="29"/>
      <c r="J244" s="47"/>
    </row>
    <row r="245" spans="1:10">
      <c r="A245" s="22"/>
      <c r="B245" s="22"/>
      <c r="C245" s="22"/>
      <c r="D245" s="22"/>
      <c r="E245" s="22"/>
      <c r="F245" s="23"/>
      <c r="G245" s="50"/>
      <c r="H245" s="29"/>
      <c r="I245" s="29"/>
      <c r="J245" s="47"/>
    </row>
    <row r="246" spans="1:10">
      <c r="A246" s="22"/>
      <c r="B246" s="22"/>
      <c r="C246" s="22"/>
      <c r="D246" s="22"/>
      <c r="E246" s="22"/>
      <c r="F246" s="23"/>
      <c r="G246" s="50"/>
      <c r="H246" s="29"/>
      <c r="I246" s="29"/>
      <c r="J246" s="47"/>
    </row>
    <row r="247" spans="1:10">
      <c r="A247" s="22"/>
      <c r="B247" s="22"/>
      <c r="C247" s="22"/>
      <c r="D247" s="22"/>
      <c r="E247" s="22"/>
      <c r="F247" s="23"/>
      <c r="G247" s="50"/>
      <c r="H247" s="29"/>
      <c r="I247" s="29"/>
      <c r="J247" s="47"/>
    </row>
    <row r="248" spans="1:10">
      <c r="A248" s="22"/>
      <c r="B248" s="22"/>
      <c r="C248" s="22"/>
      <c r="D248" s="22"/>
      <c r="E248" s="22"/>
      <c r="F248" s="23"/>
      <c r="G248" s="50"/>
      <c r="H248" s="29"/>
      <c r="I248" s="29"/>
      <c r="J248" s="47"/>
    </row>
    <row r="249" spans="1:10">
      <c r="A249" s="22"/>
      <c r="B249" s="22"/>
      <c r="C249" s="22"/>
      <c r="D249" s="22"/>
      <c r="E249" s="22"/>
      <c r="F249" s="23"/>
      <c r="G249" s="50"/>
      <c r="H249" s="29"/>
      <c r="I249" s="29"/>
      <c r="J249" s="47"/>
    </row>
    <row r="250" spans="1:10">
      <c r="A250" s="22"/>
      <c r="B250" s="22"/>
      <c r="C250" s="22"/>
      <c r="D250" s="22"/>
      <c r="E250" s="22"/>
      <c r="F250" s="23"/>
      <c r="G250" s="50"/>
      <c r="H250" s="29"/>
      <c r="I250" s="29"/>
      <c r="J250" s="47"/>
    </row>
    <row r="251" spans="1:10">
      <c r="A251" s="22"/>
      <c r="B251" s="22"/>
      <c r="C251" s="22"/>
      <c r="D251" s="22"/>
      <c r="E251" s="22"/>
      <c r="F251" s="23"/>
      <c r="G251" s="50"/>
      <c r="H251" s="29"/>
      <c r="I251" s="29"/>
      <c r="J251" s="47"/>
    </row>
    <row r="252" spans="1:10">
      <c r="A252" s="22"/>
      <c r="B252" s="22"/>
      <c r="C252" s="22"/>
      <c r="D252" s="22"/>
      <c r="E252" s="22"/>
      <c r="F252" s="23"/>
      <c r="G252" s="50"/>
      <c r="H252" s="29"/>
      <c r="I252" s="29"/>
      <c r="J252" s="47"/>
    </row>
    <row r="253" spans="1:10">
      <c r="A253" s="22"/>
      <c r="B253" s="22"/>
      <c r="C253" s="22"/>
      <c r="D253" s="22"/>
      <c r="E253" s="22"/>
      <c r="F253" s="23"/>
      <c r="G253" s="50"/>
      <c r="H253" s="29"/>
      <c r="I253" s="29"/>
      <c r="J253" s="47"/>
    </row>
    <row r="254" spans="1:10">
      <c r="A254" s="22"/>
      <c r="B254" s="22"/>
      <c r="C254" s="22"/>
      <c r="D254" s="22"/>
      <c r="E254" s="22"/>
      <c r="F254" s="23"/>
      <c r="G254" s="50"/>
      <c r="H254" s="29"/>
      <c r="I254" s="29"/>
      <c r="J254" s="47"/>
    </row>
    <row r="255" spans="1:10">
      <c r="A255" s="22"/>
      <c r="B255" s="22"/>
      <c r="C255" s="22"/>
      <c r="D255" s="22"/>
      <c r="E255" s="22"/>
      <c r="F255" s="23"/>
      <c r="G255" s="50"/>
      <c r="H255" s="29"/>
      <c r="I255" s="29"/>
      <c r="J255" s="47"/>
    </row>
    <row r="256" spans="1:10">
      <c r="A256" s="22"/>
      <c r="B256" s="22"/>
      <c r="C256" s="22"/>
      <c r="D256" s="22"/>
      <c r="E256" s="22"/>
      <c r="F256" s="23"/>
      <c r="G256" s="50"/>
      <c r="H256" s="29"/>
      <c r="I256" s="29"/>
      <c r="J256" s="47"/>
    </row>
    <row r="257" spans="1:10">
      <c r="A257" s="22"/>
      <c r="B257" s="22"/>
      <c r="C257" s="22"/>
      <c r="D257" s="22"/>
      <c r="E257" s="22"/>
      <c r="F257" s="23"/>
      <c r="G257" s="50"/>
      <c r="H257" s="29"/>
      <c r="I257" s="29"/>
      <c r="J257" s="47"/>
    </row>
    <row r="258" spans="1:10">
      <c r="A258" s="22"/>
      <c r="B258" s="22"/>
      <c r="C258" s="22"/>
      <c r="D258" s="22"/>
      <c r="E258" s="22"/>
      <c r="F258" s="23"/>
      <c r="G258" s="50"/>
      <c r="H258" s="29"/>
      <c r="I258" s="29"/>
      <c r="J258" s="47"/>
    </row>
    <row r="259" spans="1:10">
      <c r="A259" s="22"/>
      <c r="B259" s="22"/>
      <c r="C259" s="22"/>
      <c r="D259" s="22"/>
      <c r="E259" s="22"/>
      <c r="F259" s="23"/>
      <c r="G259" s="50"/>
      <c r="H259" s="29"/>
      <c r="I259" s="29"/>
      <c r="J259" s="47"/>
    </row>
    <row r="260" spans="1:10">
      <c r="A260" s="22"/>
      <c r="B260" s="22"/>
      <c r="C260" s="22"/>
      <c r="D260" s="22"/>
      <c r="E260" s="22"/>
      <c r="F260" s="23"/>
      <c r="G260" s="50"/>
      <c r="H260" s="29"/>
      <c r="I260" s="29"/>
      <c r="J260" s="47"/>
    </row>
    <row r="261" spans="1:10">
      <c r="A261" s="22"/>
      <c r="B261" s="22"/>
      <c r="C261" s="22"/>
      <c r="D261" s="22"/>
      <c r="E261" s="22"/>
      <c r="F261" s="23"/>
      <c r="G261" s="50"/>
      <c r="H261" s="29"/>
      <c r="I261" s="29"/>
      <c r="J261" s="47"/>
    </row>
    <row r="262" spans="1:10">
      <c r="A262" s="22"/>
      <c r="B262" s="22"/>
      <c r="C262" s="22"/>
      <c r="D262" s="22"/>
      <c r="E262" s="22"/>
      <c r="F262" s="23"/>
      <c r="G262" s="50"/>
      <c r="H262" s="29"/>
      <c r="I262" s="29"/>
      <c r="J262" s="47"/>
    </row>
    <row r="263" spans="1:10">
      <c r="A263" s="22"/>
      <c r="B263" s="22"/>
      <c r="C263" s="22"/>
      <c r="D263" s="22"/>
      <c r="E263" s="22"/>
      <c r="F263" s="23"/>
      <c r="G263" s="50"/>
      <c r="H263" s="29"/>
      <c r="I263" s="29"/>
      <c r="J263" s="47"/>
    </row>
    <row r="264" spans="1:10">
      <c r="A264" s="22"/>
      <c r="B264" s="22"/>
      <c r="C264" s="22"/>
      <c r="D264" s="22"/>
      <c r="E264" s="22"/>
      <c r="F264" s="23"/>
      <c r="G264" s="50"/>
      <c r="H264" s="29"/>
      <c r="I264" s="29"/>
      <c r="J264" s="47"/>
    </row>
    <row r="265" spans="1:10">
      <c r="A265" s="22"/>
      <c r="B265" s="22"/>
      <c r="C265" s="22"/>
      <c r="D265" s="22"/>
      <c r="E265" s="22"/>
      <c r="F265" s="23"/>
      <c r="G265" s="50"/>
      <c r="H265" s="29"/>
      <c r="I265" s="29"/>
      <c r="J265" s="47"/>
    </row>
    <row r="266" spans="1:10">
      <c r="A266" s="22"/>
      <c r="B266" s="22"/>
      <c r="C266" s="22"/>
      <c r="D266" s="22"/>
      <c r="E266" s="22"/>
      <c r="F266" s="23"/>
      <c r="G266" s="50"/>
      <c r="H266" s="29"/>
      <c r="I266" s="29"/>
      <c r="J266" s="47"/>
    </row>
    <row r="267" spans="1:10">
      <c r="A267" s="22"/>
      <c r="B267" s="22"/>
      <c r="C267" s="22"/>
      <c r="D267" s="22"/>
      <c r="E267" s="22"/>
      <c r="F267" s="23"/>
      <c r="G267" s="50"/>
      <c r="H267" s="29"/>
      <c r="I267" s="29"/>
      <c r="J267" s="47"/>
    </row>
    <row r="268" spans="1:10">
      <c r="A268" s="22"/>
      <c r="B268" s="22"/>
      <c r="C268" s="22"/>
      <c r="D268" s="22"/>
      <c r="E268" s="22"/>
      <c r="F268" s="23"/>
      <c r="G268" s="50"/>
      <c r="H268" s="29"/>
      <c r="I268" s="29"/>
      <c r="J268" s="47"/>
    </row>
    <row r="269" spans="1:10">
      <c r="A269" s="22"/>
      <c r="B269" s="22"/>
      <c r="C269" s="22"/>
      <c r="D269" s="22"/>
      <c r="E269" s="22"/>
      <c r="F269" s="23"/>
      <c r="G269" s="50"/>
      <c r="H269" s="29"/>
      <c r="I269" s="29"/>
      <c r="J269" s="47"/>
    </row>
    <row r="270" spans="1:10">
      <c r="A270" s="22"/>
      <c r="B270" s="22"/>
      <c r="C270" s="22"/>
      <c r="D270" s="22"/>
      <c r="E270" s="22"/>
      <c r="F270" s="23"/>
      <c r="G270" s="50"/>
      <c r="H270" s="29"/>
      <c r="I270" s="29"/>
      <c r="J270" s="47"/>
    </row>
    <row r="271" spans="1:10">
      <c r="A271" s="22"/>
      <c r="B271" s="22"/>
      <c r="C271" s="22"/>
      <c r="D271" s="22"/>
      <c r="E271" s="22"/>
      <c r="F271" s="23"/>
      <c r="G271" s="50"/>
      <c r="H271" s="29"/>
      <c r="I271" s="29"/>
      <c r="J271" s="47"/>
    </row>
    <row r="272" spans="1:10">
      <c r="A272" s="22"/>
      <c r="B272" s="22"/>
      <c r="C272" s="22"/>
      <c r="D272" s="22"/>
      <c r="E272" s="22"/>
      <c r="F272" s="23"/>
      <c r="G272" s="50"/>
      <c r="H272" s="29"/>
      <c r="I272" s="29"/>
      <c r="J272" s="47"/>
    </row>
    <row r="273" spans="1:10">
      <c r="A273" s="22"/>
      <c r="B273" s="22"/>
      <c r="C273" s="22"/>
      <c r="D273" s="22"/>
      <c r="E273" s="22"/>
      <c r="F273" s="23"/>
      <c r="G273" s="50"/>
      <c r="H273" s="29"/>
      <c r="I273" s="29"/>
      <c r="J273" s="47"/>
    </row>
    <row r="274" spans="1:10">
      <c r="A274" s="22"/>
      <c r="B274" s="22"/>
      <c r="C274" s="22"/>
      <c r="D274" s="22"/>
      <c r="E274" s="22"/>
      <c r="F274" s="23"/>
      <c r="G274" s="50"/>
      <c r="H274" s="29"/>
      <c r="I274" s="29"/>
      <c r="J274" s="47"/>
    </row>
    <row r="275" spans="1:10">
      <c r="A275" s="22"/>
      <c r="B275" s="22"/>
      <c r="C275" s="22"/>
      <c r="D275" s="22"/>
      <c r="E275" s="22"/>
      <c r="F275" s="23"/>
      <c r="G275" s="50"/>
      <c r="H275" s="29"/>
      <c r="I275" s="29"/>
      <c r="J275" s="47"/>
    </row>
    <row r="276" spans="1:10">
      <c r="A276" s="22"/>
      <c r="B276" s="22"/>
      <c r="C276" s="22"/>
      <c r="D276" s="22"/>
      <c r="E276" s="22"/>
      <c r="F276" s="23"/>
      <c r="G276" s="50"/>
      <c r="H276" s="29"/>
      <c r="I276" s="29"/>
      <c r="J276" s="47"/>
    </row>
    <row r="277" spans="1:10">
      <c r="A277" s="22"/>
      <c r="B277" s="22"/>
      <c r="C277" s="22"/>
      <c r="D277" s="22"/>
      <c r="E277" s="22"/>
      <c r="F277" s="23"/>
      <c r="G277" s="50"/>
      <c r="H277" s="29"/>
      <c r="I277" s="29"/>
      <c r="J277" s="47"/>
    </row>
    <row r="278" spans="1:10">
      <c r="A278" s="22"/>
      <c r="B278" s="22"/>
      <c r="C278" s="22"/>
      <c r="D278" s="22"/>
      <c r="E278" s="22"/>
      <c r="F278" s="23"/>
      <c r="G278" s="50"/>
      <c r="H278" s="29"/>
      <c r="I278" s="29"/>
      <c r="J278" s="47"/>
    </row>
    <row r="279" spans="1:10">
      <c r="A279" s="22"/>
      <c r="B279" s="22"/>
      <c r="C279" s="22"/>
      <c r="D279" s="22"/>
      <c r="E279" s="22"/>
      <c r="F279" s="23"/>
      <c r="G279" s="50"/>
      <c r="H279" s="29"/>
      <c r="I279" s="29"/>
      <c r="J279" s="47"/>
    </row>
    <row r="280" spans="1:10">
      <c r="A280" s="22"/>
      <c r="B280" s="22"/>
      <c r="C280" s="22"/>
      <c r="D280" s="22"/>
      <c r="E280" s="22"/>
      <c r="F280" s="23"/>
      <c r="G280" s="50"/>
      <c r="H280" s="29"/>
      <c r="I280" s="29"/>
      <c r="J280" s="47"/>
    </row>
    <row r="281" spans="1:10">
      <c r="A281" s="22"/>
      <c r="B281" s="22"/>
      <c r="C281" s="22"/>
      <c r="D281" s="22"/>
      <c r="E281" s="22"/>
      <c r="F281" s="23"/>
      <c r="G281" s="50"/>
      <c r="H281" s="29"/>
      <c r="I281" s="29"/>
      <c r="J281" s="47"/>
    </row>
    <row r="282" spans="1:10">
      <c r="A282" s="22"/>
      <c r="B282" s="22"/>
      <c r="C282" s="22"/>
      <c r="D282" s="22"/>
      <c r="E282" s="22"/>
      <c r="F282" s="23"/>
      <c r="G282" s="50"/>
      <c r="H282" s="29"/>
      <c r="I282" s="29"/>
      <c r="J282" s="47"/>
    </row>
    <row r="283" spans="1:10">
      <c r="A283" s="22"/>
      <c r="B283" s="22"/>
      <c r="C283" s="22"/>
      <c r="D283" s="22"/>
      <c r="E283" s="22"/>
      <c r="F283" s="23"/>
      <c r="G283" s="50"/>
      <c r="H283" s="29"/>
      <c r="I283" s="29"/>
      <c r="J283" s="47"/>
    </row>
    <row r="284" spans="1:10">
      <c r="A284" s="22"/>
      <c r="B284" s="22"/>
      <c r="C284" s="22"/>
      <c r="D284" s="22"/>
      <c r="E284" s="22"/>
      <c r="F284" s="23"/>
      <c r="G284" s="50"/>
      <c r="H284" s="29"/>
      <c r="I284" s="29"/>
      <c r="J284" s="47"/>
    </row>
    <row r="285" spans="1:10">
      <c r="A285" s="22"/>
      <c r="B285" s="22"/>
      <c r="C285" s="22"/>
      <c r="D285" s="22"/>
      <c r="E285" s="22"/>
      <c r="F285" s="23"/>
      <c r="G285" s="50"/>
      <c r="H285" s="29"/>
      <c r="I285" s="29"/>
      <c r="J285" s="47"/>
    </row>
    <row r="286" spans="1:10">
      <c r="A286" s="22"/>
      <c r="B286" s="22"/>
      <c r="C286" s="22"/>
      <c r="D286" s="22"/>
      <c r="E286" s="22"/>
      <c r="F286" s="23"/>
      <c r="G286" s="50"/>
      <c r="H286" s="29"/>
      <c r="I286" s="29"/>
      <c r="J286" s="47"/>
    </row>
    <row r="287" spans="1:10">
      <c r="A287" s="22"/>
      <c r="B287" s="22"/>
      <c r="C287" s="22"/>
      <c r="D287" s="22"/>
      <c r="E287" s="22"/>
      <c r="F287" s="23"/>
      <c r="G287" s="50"/>
      <c r="H287" s="29"/>
      <c r="I287" s="29"/>
      <c r="J287" s="47"/>
    </row>
    <row r="288" spans="1:10">
      <c r="A288" s="22"/>
      <c r="B288" s="22"/>
      <c r="C288" s="22"/>
      <c r="D288" s="22"/>
      <c r="E288" s="22"/>
      <c r="F288" s="23"/>
      <c r="G288" s="50"/>
      <c r="H288" s="29"/>
      <c r="I288" s="29"/>
      <c r="J288" s="47"/>
    </row>
    <row r="289" spans="1:10">
      <c r="A289" s="22"/>
      <c r="B289" s="22"/>
      <c r="C289" s="22"/>
      <c r="D289" s="22"/>
      <c r="E289" s="22"/>
      <c r="F289" s="23"/>
      <c r="G289" s="50"/>
      <c r="H289" s="29"/>
      <c r="I289" s="29"/>
      <c r="J289" s="47"/>
    </row>
    <row r="290" spans="1:10">
      <c r="A290" s="22"/>
      <c r="B290" s="22"/>
      <c r="C290" s="22"/>
      <c r="D290" s="22"/>
      <c r="E290" s="22"/>
      <c r="F290" s="23"/>
      <c r="G290" s="50"/>
      <c r="H290" s="29"/>
      <c r="I290" s="29"/>
      <c r="J290" s="47"/>
    </row>
    <row r="291" spans="1:10">
      <c r="A291" s="22"/>
      <c r="B291" s="22"/>
      <c r="C291" s="22"/>
      <c r="D291" s="22"/>
      <c r="E291" s="22"/>
      <c r="F291" s="23"/>
      <c r="G291" s="50"/>
      <c r="H291" s="29"/>
      <c r="I291" s="29"/>
      <c r="J291" s="47"/>
    </row>
    <row r="292" spans="1:10">
      <c r="A292" s="22"/>
      <c r="B292" s="22"/>
      <c r="C292" s="22"/>
      <c r="D292" s="22"/>
      <c r="E292" s="22"/>
      <c r="F292" s="23"/>
      <c r="G292" s="50"/>
      <c r="H292" s="29"/>
      <c r="I292" s="29"/>
      <c r="J292" s="47"/>
    </row>
    <row r="293" spans="1:10">
      <c r="A293" s="22"/>
      <c r="B293" s="22"/>
      <c r="C293" s="22"/>
      <c r="D293" s="22"/>
      <c r="E293" s="22"/>
      <c r="F293" s="23"/>
      <c r="G293" s="50"/>
      <c r="H293" s="29"/>
      <c r="I293" s="29"/>
      <c r="J293" s="47"/>
    </row>
    <row r="294" spans="1:10">
      <c r="A294" s="22"/>
      <c r="B294" s="22"/>
      <c r="C294" s="22"/>
      <c r="D294" s="22"/>
      <c r="E294" s="22"/>
      <c r="F294" s="23"/>
      <c r="G294" s="50"/>
      <c r="H294" s="29"/>
      <c r="I294" s="29"/>
      <c r="J294" s="47"/>
    </row>
    <row r="295" spans="1:10">
      <c r="A295" s="22"/>
      <c r="B295" s="22"/>
      <c r="C295" s="22"/>
      <c r="D295" s="22"/>
      <c r="E295" s="22"/>
      <c r="F295" s="23"/>
      <c r="G295" s="50"/>
      <c r="H295" s="29"/>
      <c r="I295" s="29"/>
      <c r="J295" s="47"/>
    </row>
    <row r="296" spans="1:10">
      <c r="A296" s="22"/>
      <c r="B296" s="22"/>
      <c r="C296" s="22"/>
      <c r="D296" s="22"/>
      <c r="E296" s="22"/>
      <c r="F296" s="23"/>
      <c r="G296" s="50"/>
      <c r="H296" s="29"/>
      <c r="I296" s="29"/>
      <c r="J296" s="47"/>
    </row>
    <row r="297" spans="1:10">
      <c r="A297" s="22"/>
      <c r="B297" s="22"/>
      <c r="C297" s="22"/>
      <c r="D297" s="22"/>
      <c r="E297" s="22"/>
      <c r="F297" s="23"/>
      <c r="G297" s="50"/>
      <c r="H297" s="29"/>
      <c r="I297" s="29"/>
      <c r="J297" s="47"/>
    </row>
    <row r="298" spans="1:10">
      <c r="A298" s="22"/>
      <c r="B298" s="22"/>
      <c r="C298" s="22"/>
      <c r="D298" s="22"/>
      <c r="E298" s="22"/>
      <c r="F298" s="23"/>
      <c r="G298" s="50"/>
      <c r="H298" s="29"/>
      <c r="I298" s="29"/>
      <c r="J298" s="47"/>
    </row>
    <row r="299" spans="1:10">
      <c r="A299" s="22"/>
      <c r="B299" s="22"/>
      <c r="C299" s="22"/>
      <c r="D299" s="22"/>
      <c r="E299" s="22"/>
      <c r="F299" s="23"/>
      <c r="G299" s="50"/>
      <c r="H299" s="29"/>
      <c r="I299" s="29"/>
      <c r="J299" s="47"/>
    </row>
    <row r="300" spans="1:10">
      <c r="A300" s="22"/>
      <c r="B300" s="22"/>
      <c r="C300" s="22"/>
      <c r="D300" s="22"/>
      <c r="E300" s="22"/>
      <c r="F300" s="23"/>
      <c r="G300" s="50"/>
      <c r="H300" s="29"/>
      <c r="I300" s="29"/>
      <c r="J300" s="47"/>
    </row>
    <row r="301" spans="1:10">
      <c r="A301" s="22"/>
      <c r="B301" s="22"/>
      <c r="C301" s="22"/>
      <c r="D301" s="22"/>
      <c r="E301" s="22"/>
      <c r="F301" s="23"/>
      <c r="G301" s="50"/>
      <c r="H301" s="29"/>
      <c r="I301" s="29"/>
      <c r="J301" s="47"/>
    </row>
    <row r="302" spans="1:10">
      <c r="A302" s="22"/>
      <c r="B302" s="22"/>
      <c r="C302" s="22"/>
      <c r="D302" s="22"/>
      <c r="E302" s="22"/>
      <c r="F302" s="23"/>
      <c r="G302" s="50"/>
      <c r="H302" s="29"/>
      <c r="I302" s="29"/>
      <c r="J302" s="47"/>
    </row>
    <row r="303" spans="1:10">
      <c r="A303" s="22"/>
      <c r="B303" s="22"/>
      <c r="C303" s="22"/>
      <c r="D303" s="22"/>
      <c r="E303" s="22"/>
      <c r="F303" s="23"/>
      <c r="G303" s="50"/>
      <c r="H303" s="29"/>
      <c r="I303" s="29"/>
      <c r="J303" s="47"/>
    </row>
    <row r="304" spans="1:10">
      <c r="A304" s="22"/>
      <c r="B304" s="22"/>
      <c r="C304" s="22"/>
      <c r="D304" s="22"/>
      <c r="E304" s="22"/>
      <c r="F304" s="23"/>
      <c r="G304" s="50"/>
      <c r="H304" s="29"/>
      <c r="I304" s="29"/>
      <c r="J304" s="47"/>
    </row>
    <row r="305" spans="1:10">
      <c r="A305" s="22"/>
      <c r="B305" s="22"/>
      <c r="C305" s="22"/>
      <c r="D305" s="22"/>
      <c r="E305" s="22"/>
      <c r="F305" s="23"/>
      <c r="G305" s="50"/>
      <c r="H305" s="29"/>
      <c r="I305" s="29"/>
      <c r="J305" s="47"/>
    </row>
    <row r="306" spans="1:10">
      <c r="A306" s="22"/>
      <c r="B306" s="22"/>
      <c r="C306" s="22"/>
      <c r="D306" s="22"/>
      <c r="E306" s="22"/>
      <c r="F306" s="23"/>
      <c r="G306" s="50"/>
      <c r="H306" s="29"/>
      <c r="I306" s="29"/>
      <c r="J306" s="47"/>
    </row>
    <row r="307" spans="1:10">
      <c r="A307" s="22"/>
      <c r="B307" s="22"/>
      <c r="C307" s="22"/>
      <c r="D307" s="22"/>
      <c r="E307" s="22"/>
      <c r="F307" s="23"/>
      <c r="G307" s="50"/>
      <c r="H307" s="29"/>
      <c r="I307" s="29"/>
      <c r="J307" s="47"/>
    </row>
    <row r="308" spans="1:10">
      <c r="A308" s="22"/>
      <c r="B308" s="22"/>
      <c r="C308" s="22"/>
      <c r="D308" s="22"/>
      <c r="E308" s="22"/>
      <c r="F308" s="23"/>
      <c r="G308" s="50"/>
      <c r="H308" s="29"/>
      <c r="I308" s="29"/>
      <c r="J308" s="47"/>
    </row>
    <row r="309" spans="1:10">
      <c r="A309" s="22"/>
      <c r="B309" s="22"/>
      <c r="C309" s="22"/>
      <c r="D309" s="22"/>
      <c r="E309" s="22"/>
      <c r="F309" s="23"/>
      <c r="G309" s="50"/>
      <c r="H309" s="29"/>
      <c r="I309" s="29"/>
      <c r="J309" s="47"/>
    </row>
    <row r="310" spans="1:10">
      <c r="A310" s="22"/>
      <c r="B310" s="22"/>
      <c r="C310" s="22"/>
      <c r="D310" s="22"/>
      <c r="E310" s="22"/>
      <c r="F310" s="23"/>
      <c r="G310" s="50"/>
      <c r="H310" s="29"/>
      <c r="I310" s="29"/>
      <c r="J310" s="47"/>
    </row>
    <row r="311" spans="1:10">
      <c r="A311" s="22"/>
      <c r="B311" s="22"/>
      <c r="C311" s="22"/>
      <c r="D311" s="22"/>
      <c r="E311" s="22"/>
      <c r="F311" s="23"/>
      <c r="G311" s="50"/>
      <c r="H311" s="29"/>
      <c r="I311" s="29"/>
      <c r="J311" s="47"/>
    </row>
    <row r="312" spans="1:10">
      <c r="A312" s="22"/>
      <c r="B312" s="22"/>
      <c r="C312" s="22"/>
      <c r="D312" s="22"/>
      <c r="E312" s="22"/>
      <c r="F312" s="23"/>
      <c r="G312" s="50"/>
      <c r="H312" s="29"/>
      <c r="I312" s="29"/>
      <c r="J312" s="47"/>
    </row>
    <row r="313" spans="1:10">
      <c r="A313" s="22"/>
      <c r="B313" s="22"/>
      <c r="C313" s="22"/>
      <c r="D313" s="22"/>
      <c r="E313" s="22"/>
      <c r="F313" s="23"/>
      <c r="G313" s="50"/>
      <c r="H313" s="29"/>
      <c r="I313" s="29"/>
      <c r="J313" s="47"/>
    </row>
    <row r="314" spans="1:10">
      <c r="A314" s="22"/>
      <c r="B314" s="22"/>
      <c r="C314" s="22"/>
      <c r="D314" s="22"/>
      <c r="E314" s="22"/>
      <c r="F314" s="23"/>
      <c r="G314" s="50"/>
      <c r="H314" s="29"/>
      <c r="I314" s="29"/>
      <c r="J314" s="47"/>
    </row>
    <row r="315" spans="1:10">
      <c r="A315" s="22"/>
      <c r="B315" s="22"/>
      <c r="C315" s="22"/>
      <c r="D315" s="22"/>
      <c r="E315" s="22"/>
      <c r="F315" s="23"/>
      <c r="G315" s="50"/>
      <c r="H315" s="29"/>
      <c r="I315" s="29"/>
      <c r="J315" s="47"/>
    </row>
    <row r="316" spans="1:10">
      <c r="A316" s="22"/>
      <c r="B316" s="22"/>
      <c r="C316" s="22"/>
      <c r="D316" s="22"/>
      <c r="E316" s="22"/>
      <c r="F316" s="23"/>
      <c r="G316" s="50"/>
      <c r="H316" s="29"/>
      <c r="I316" s="29"/>
      <c r="J316" s="47"/>
    </row>
    <row r="317" spans="1:10">
      <c r="A317" s="22"/>
      <c r="B317" s="22"/>
      <c r="C317" s="22"/>
      <c r="D317" s="22"/>
      <c r="E317" s="22"/>
      <c r="F317" s="23"/>
      <c r="G317" s="50"/>
      <c r="H317" s="29"/>
      <c r="I317" s="29"/>
      <c r="J317" s="47"/>
    </row>
    <row r="318" spans="1:10">
      <c r="A318" s="22"/>
      <c r="B318" s="22"/>
      <c r="C318" s="22"/>
      <c r="D318" s="22"/>
      <c r="E318" s="22"/>
      <c r="F318" s="23"/>
      <c r="G318" s="50"/>
      <c r="H318" s="29"/>
      <c r="I318" s="29"/>
      <c r="J318" s="47"/>
    </row>
    <row r="319" spans="1:10">
      <c r="A319" s="22"/>
      <c r="B319" s="22"/>
      <c r="C319" s="22"/>
      <c r="D319" s="22"/>
      <c r="E319" s="22"/>
      <c r="F319" s="23"/>
      <c r="G319" s="50"/>
      <c r="H319" s="29"/>
      <c r="I319" s="29"/>
      <c r="J319" s="47"/>
    </row>
    <row r="320" spans="1:10">
      <c r="A320" s="22"/>
      <c r="B320" s="22"/>
      <c r="C320" s="22"/>
      <c r="D320" s="22"/>
      <c r="E320" s="22"/>
      <c r="F320" s="23"/>
      <c r="G320" s="50"/>
      <c r="H320" s="29"/>
      <c r="I320" s="29"/>
      <c r="J320" s="47"/>
    </row>
    <row r="321" spans="1:10">
      <c r="A321" s="22"/>
      <c r="B321" s="22"/>
      <c r="C321" s="22"/>
      <c r="D321" s="22"/>
      <c r="E321" s="22"/>
      <c r="F321" s="23"/>
      <c r="G321" s="50"/>
      <c r="H321" s="29"/>
      <c r="I321" s="29"/>
      <c r="J321" s="47"/>
    </row>
    <row r="322" spans="1:10">
      <c r="A322" s="22"/>
      <c r="B322" s="22"/>
      <c r="C322" s="22"/>
      <c r="D322" s="22"/>
      <c r="E322" s="22"/>
      <c r="F322" s="23"/>
      <c r="G322" s="50"/>
      <c r="H322" s="29"/>
      <c r="I322" s="29"/>
      <c r="J322" s="47"/>
    </row>
    <row r="323" spans="1:10">
      <c r="A323" s="22"/>
      <c r="B323" s="22"/>
      <c r="C323" s="22"/>
      <c r="D323" s="22"/>
      <c r="E323" s="22"/>
      <c r="F323" s="23"/>
      <c r="G323" s="50"/>
      <c r="H323" s="29"/>
      <c r="I323" s="29"/>
      <c r="J323" s="47"/>
    </row>
    <row r="324" spans="1:10">
      <c r="A324" s="22"/>
      <c r="B324" s="22"/>
      <c r="C324" s="22"/>
      <c r="D324" s="22"/>
      <c r="E324" s="22"/>
      <c r="F324" s="23"/>
      <c r="G324" s="50"/>
      <c r="H324" s="29"/>
      <c r="I324" s="29"/>
      <c r="J324" s="47"/>
    </row>
    <row r="325" spans="1:10">
      <c r="A325" s="22"/>
      <c r="B325" s="22"/>
      <c r="C325" s="22"/>
      <c r="D325" s="22"/>
      <c r="E325" s="22"/>
      <c r="F325" s="23"/>
      <c r="G325" s="50"/>
      <c r="H325" s="29"/>
      <c r="I325" s="29"/>
      <c r="J325" s="47"/>
    </row>
    <row r="326" spans="1:10">
      <c r="A326" s="22"/>
      <c r="B326" s="22"/>
      <c r="C326" s="22"/>
      <c r="D326" s="22"/>
      <c r="E326" s="22"/>
      <c r="F326" s="23"/>
      <c r="G326" s="50"/>
      <c r="H326" s="29"/>
      <c r="I326" s="29"/>
      <c r="J326" s="47"/>
    </row>
    <row r="327" spans="1:10">
      <c r="A327" s="22"/>
      <c r="B327" s="22"/>
      <c r="C327" s="22"/>
      <c r="D327" s="22"/>
      <c r="E327" s="22"/>
      <c r="F327" s="23"/>
      <c r="G327" s="50"/>
      <c r="H327" s="29"/>
      <c r="I327" s="29"/>
      <c r="J327" s="47"/>
    </row>
    <row r="328" spans="1:10">
      <c r="A328" s="22"/>
      <c r="B328" s="22"/>
      <c r="C328" s="22"/>
      <c r="D328" s="22"/>
      <c r="E328" s="22"/>
      <c r="F328" s="23"/>
      <c r="G328" s="50"/>
      <c r="H328" s="29"/>
      <c r="I328" s="29"/>
      <c r="J328" s="47"/>
    </row>
    <row r="329" spans="1:10">
      <c r="A329" s="22"/>
      <c r="B329" s="22"/>
      <c r="C329" s="22"/>
      <c r="D329" s="22"/>
      <c r="E329" s="22"/>
      <c r="F329" s="23"/>
      <c r="G329" s="50"/>
      <c r="H329" s="29"/>
      <c r="I329" s="29"/>
      <c r="J329" s="47"/>
    </row>
    <row r="330" spans="1:10">
      <c r="A330" s="22"/>
      <c r="B330" s="22"/>
      <c r="C330" s="22"/>
      <c r="D330" s="22"/>
      <c r="E330" s="22"/>
      <c r="F330" s="23"/>
      <c r="G330" s="50"/>
      <c r="H330" s="29"/>
      <c r="I330" s="29"/>
      <c r="J330" s="47"/>
    </row>
    <row r="331" spans="1:10">
      <c r="A331" s="22"/>
      <c r="B331" s="22"/>
      <c r="C331" s="22"/>
      <c r="D331" s="22"/>
      <c r="E331" s="22"/>
      <c r="F331" s="23"/>
      <c r="G331" s="50"/>
      <c r="H331" s="29"/>
      <c r="I331" s="29"/>
      <c r="J331" s="47"/>
    </row>
    <row r="332" spans="1:10">
      <c r="A332" s="22"/>
      <c r="B332" s="22"/>
      <c r="C332" s="22"/>
      <c r="D332" s="22"/>
      <c r="E332" s="22"/>
      <c r="F332" s="23"/>
      <c r="G332" s="50"/>
      <c r="H332" s="29"/>
      <c r="I332" s="29"/>
      <c r="J332" s="47"/>
    </row>
    <row r="333" spans="1:10">
      <c r="A333" s="22"/>
      <c r="B333" s="22"/>
      <c r="C333" s="22"/>
      <c r="D333" s="22"/>
      <c r="E333" s="22"/>
      <c r="F333" s="23"/>
      <c r="G333" s="50"/>
      <c r="H333" s="29"/>
      <c r="I333" s="29"/>
      <c r="J333" s="47"/>
    </row>
    <row r="334" spans="1:10">
      <c r="A334" s="22"/>
      <c r="B334" s="22"/>
      <c r="C334" s="22"/>
      <c r="D334" s="22"/>
      <c r="E334" s="22"/>
      <c r="F334" s="23"/>
      <c r="G334" s="50"/>
      <c r="H334" s="29"/>
      <c r="I334" s="29"/>
      <c r="J334" s="47"/>
    </row>
    <row r="335" spans="1:10">
      <c r="A335" s="22"/>
      <c r="B335" s="22"/>
      <c r="C335" s="22"/>
      <c r="D335" s="22"/>
      <c r="E335" s="22"/>
      <c r="F335" s="23"/>
      <c r="G335" s="50"/>
      <c r="H335" s="29"/>
      <c r="I335" s="29"/>
      <c r="J335" s="47"/>
    </row>
    <row r="336" spans="1:10">
      <c r="A336" s="22"/>
      <c r="B336" s="22"/>
      <c r="C336" s="22"/>
      <c r="D336" s="22"/>
      <c r="E336" s="22"/>
      <c r="F336" s="23"/>
      <c r="G336" s="50"/>
      <c r="H336" s="29"/>
      <c r="I336" s="29"/>
      <c r="J336" s="47"/>
    </row>
    <row r="337" spans="1:10">
      <c r="A337" s="22"/>
      <c r="B337" s="22"/>
      <c r="C337" s="22"/>
      <c r="D337" s="22"/>
      <c r="E337" s="22"/>
      <c r="F337" s="23"/>
      <c r="G337" s="50"/>
      <c r="H337" s="29"/>
      <c r="I337" s="29"/>
      <c r="J337" s="47"/>
    </row>
    <row r="338" spans="1:10">
      <c r="A338" s="22"/>
      <c r="B338" s="22"/>
      <c r="C338" s="22"/>
      <c r="D338" s="22"/>
      <c r="E338" s="22"/>
      <c r="F338" s="23"/>
      <c r="G338" s="50"/>
      <c r="H338" s="29"/>
      <c r="I338" s="29"/>
      <c r="J338" s="47"/>
    </row>
    <row r="339" spans="1:10">
      <c r="A339" s="22"/>
      <c r="B339" s="22"/>
      <c r="C339" s="22"/>
      <c r="D339" s="22"/>
      <c r="E339" s="22"/>
      <c r="F339" s="23"/>
      <c r="G339" s="50"/>
      <c r="H339" s="29"/>
      <c r="I339" s="29"/>
      <c r="J339" s="47"/>
    </row>
    <row r="340" spans="1:10">
      <c r="A340" s="22"/>
      <c r="B340" s="22"/>
      <c r="C340" s="22"/>
      <c r="D340" s="22"/>
      <c r="E340" s="22"/>
      <c r="F340" s="23"/>
      <c r="G340" s="50"/>
      <c r="H340" s="29"/>
      <c r="I340" s="29"/>
      <c r="J340" s="47"/>
    </row>
    <row r="341" spans="1:10">
      <c r="A341" s="22"/>
      <c r="B341" s="22"/>
      <c r="C341" s="22"/>
      <c r="D341" s="22"/>
      <c r="E341" s="22"/>
      <c r="F341" s="23"/>
      <c r="G341" s="50"/>
      <c r="H341" s="29"/>
      <c r="I341" s="29"/>
      <c r="J341" s="47"/>
    </row>
    <row r="342" spans="1:10">
      <c r="A342" s="22"/>
      <c r="B342" s="22"/>
      <c r="C342" s="22"/>
      <c r="D342" s="22"/>
      <c r="E342" s="22"/>
      <c r="F342" s="23"/>
      <c r="G342" s="50"/>
      <c r="H342" s="29"/>
      <c r="I342" s="29"/>
      <c r="J342" s="47"/>
    </row>
    <row r="343" spans="1:10">
      <c r="A343" s="22"/>
      <c r="B343" s="22"/>
      <c r="C343" s="22"/>
      <c r="D343" s="22"/>
      <c r="E343" s="22"/>
      <c r="F343" s="23"/>
      <c r="G343" s="50"/>
      <c r="H343" s="29"/>
      <c r="I343" s="29"/>
      <c r="J343" s="47"/>
    </row>
    <row r="344" spans="1:10">
      <c r="A344" s="22"/>
      <c r="B344" s="22"/>
      <c r="C344" s="22"/>
      <c r="D344" s="22"/>
      <c r="E344" s="22"/>
      <c r="F344" s="23"/>
      <c r="G344" s="50"/>
      <c r="H344" s="29"/>
      <c r="I344" s="29"/>
      <c r="J344" s="47"/>
    </row>
    <row r="345" spans="1:10">
      <c r="A345" s="22"/>
      <c r="B345" s="22"/>
      <c r="C345" s="22"/>
      <c r="D345" s="22"/>
      <c r="E345" s="22"/>
      <c r="F345" s="23"/>
      <c r="G345" s="50"/>
      <c r="H345" s="29"/>
      <c r="I345" s="29"/>
      <c r="J345" s="47"/>
    </row>
    <row r="346" spans="1:10">
      <c r="A346" s="22"/>
      <c r="B346" s="22"/>
      <c r="C346" s="22"/>
      <c r="D346" s="22"/>
      <c r="E346" s="22"/>
      <c r="F346" s="23"/>
      <c r="G346" s="50"/>
      <c r="H346" s="29"/>
      <c r="I346" s="29"/>
      <c r="J346" s="47"/>
    </row>
    <row r="347" spans="1:10">
      <c r="A347" s="22"/>
      <c r="B347" s="22"/>
      <c r="C347" s="22"/>
      <c r="D347" s="22"/>
      <c r="E347" s="22"/>
      <c r="F347" s="23"/>
      <c r="G347" s="50"/>
      <c r="H347" s="29"/>
      <c r="I347" s="29"/>
      <c r="J347" s="47"/>
    </row>
    <row r="348" spans="1:10">
      <c r="A348" s="22"/>
      <c r="B348" s="22"/>
      <c r="C348" s="22"/>
      <c r="D348" s="22"/>
      <c r="E348" s="22"/>
      <c r="F348" s="23"/>
      <c r="G348" s="50"/>
      <c r="H348" s="29"/>
      <c r="I348" s="29"/>
      <c r="J348" s="47"/>
    </row>
    <row r="349" spans="1:10">
      <c r="A349" s="22"/>
      <c r="B349" s="22"/>
      <c r="C349" s="22"/>
      <c r="D349" s="22"/>
      <c r="E349" s="22"/>
      <c r="F349" s="23"/>
      <c r="G349" s="50"/>
      <c r="H349" s="29"/>
      <c r="I349" s="29"/>
      <c r="J349" s="47"/>
    </row>
    <row r="350" spans="1:10">
      <c r="A350" s="22"/>
      <c r="B350" s="22"/>
      <c r="C350" s="22"/>
      <c r="D350" s="22"/>
      <c r="E350" s="22"/>
      <c r="F350" s="23"/>
      <c r="G350" s="50"/>
      <c r="H350" s="29"/>
      <c r="I350" s="29"/>
      <c r="J350" s="47"/>
    </row>
    <row r="351" spans="1:10">
      <c r="A351" s="22"/>
      <c r="B351" s="22"/>
      <c r="C351" s="22"/>
      <c r="D351" s="22"/>
      <c r="E351" s="22"/>
      <c r="F351" s="23"/>
      <c r="G351" s="50"/>
      <c r="H351" s="29"/>
      <c r="I351" s="29"/>
      <c r="J351" s="47"/>
    </row>
    <row r="352" spans="1:10">
      <c r="A352" s="22"/>
      <c r="B352" s="22"/>
      <c r="C352" s="22"/>
      <c r="D352" s="22"/>
      <c r="E352" s="22"/>
      <c r="F352" s="23"/>
      <c r="G352" s="50"/>
      <c r="H352" s="29"/>
      <c r="I352" s="29"/>
      <c r="J352" s="47"/>
    </row>
    <row r="353" spans="1:10">
      <c r="A353" s="22"/>
      <c r="B353" s="22"/>
      <c r="C353" s="22"/>
      <c r="D353" s="22"/>
      <c r="E353" s="22"/>
      <c r="F353" s="23"/>
      <c r="G353" s="50"/>
      <c r="H353" s="29"/>
      <c r="I353" s="29"/>
      <c r="J353" s="47"/>
    </row>
    <row r="354" spans="1:10">
      <c r="A354" s="22"/>
      <c r="B354" s="22"/>
      <c r="C354" s="22"/>
      <c r="D354" s="22"/>
      <c r="E354" s="22"/>
      <c r="F354" s="23"/>
      <c r="G354" s="50"/>
      <c r="H354" s="29"/>
      <c r="I354" s="29"/>
      <c r="J354" s="47"/>
    </row>
    <row r="355" spans="1:10">
      <c r="A355" s="22"/>
      <c r="B355" s="22"/>
      <c r="C355" s="22"/>
      <c r="D355" s="22"/>
      <c r="E355" s="22"/>
      <c r="F355" s="23"/>
      <c r="G355" s="50"/>
      <c r="H355" s="29"/>
      <c r="I355" s="29"/>
      <c r="J355" s="47"/>
    </row>
    <row r="356" spans="1:10">
      <c r="A356" s="22"/>
      <c r="B356" s="22"/>
      <c r="C356" s="22"/>
      <c r="D356" s="22"/>
      <c r="E356" s="22"/>
      <c r="F356" s="23"/>
      <c r="G356" s="50"/>
      <c r="H356" s="29"/>
      <c r="I356" s="29"/>
      <c r="J356" s="47"/>
    </row>
    <row r="357" spans="1:10">
      <c r="A357" s="22"/>
      <c r="B357" s="22"/>
      <c r="C357" s="22"/>
      <c r="D357" s="22"/>
      <c r="E357" s="22"/>
      <c r="F357" s="23"/>
      <c r="G357" s="50"/>
      <c r="H357" s="29"/>
      <c r="I357" s="29"/>
      <c r="J357" s="47"/>
    </row>
    <row r="358" spans="1:10">
      <c r="A358" s="22"/>
      <c r="B358" s="22"/>
      <c r="C358" s="22"/>
      <c r="D358" s="22"/>
      <c r="E358" s="22"/>
      <c r="F358" s="23"/>
      <c r="G358" s="50"/>
      <c r="H358" s="29"/>
      <c r="I358" s="29"/>
      <c r="J358" s="47"/>
    </row>
    <row r="359" spans="1:10">
      <c r="A359" s="22"/>
      <c r="B359" s="22"/>
      <c r="C359" s="22"/>
      <c r="D359" s="22"/>
      <c r="E359" s="22"/>
      <c r="F359" s="23"/>
      <c r="G359" s="50"/>
      <c r="H359" s="29"/>
      <c r="I359" s="29"/>
      <c r="J359" s="47"/>
    </row>
    <row r="360" spans="1:10">
      <c r="A360" s="22"/>
      <c r="B360" s="22"/>
      <c r="C360" s="22"/>
      <c r="D360" s="22"/>
      <c r="E360" s="22"/>
      <c r="F360" s="23"/>
      <c r="G360" s="50"/>
      <c r="H360" s="29"/>
      <c r="I360" s="29"/>
      <c r="J360" s="47"/>
    </row>
    <row r="361" spans="1:10">
      <c r="A361" s="22"/>
      <c r="B361" s="22"/>
      <c r="C361" s="22"/>
      <c r="D361" s="22"/>
      <c r="E361" s="22"/>
      <c r="F361" s="23"/>
      <c r="G361" s="50"/>
      <c r="H361" s="29"/>
      <c r="I361" s="29"/>
      <c r="J361" s="47"/>
    </row>
    <row r="362" spans="1:10">
      <c r="A362" s="22"/>
      <c r="B362" s="22"/>
      <c r="C362" s="22"/>
      <c r="D362" s="22"/>
      <c r="E362" s="22"/>
      <c r="F362" s="23"/>
      <c r="G362" s="50"/>
      <c r="H362" s="29"/>
      <c r="I362" s="29"/>
      <c r="J362" s="47"/>
    </row>
    <row r="363" spans="1:10">
      <c r="A363" s="22"/>
      <c r="B363" s="22"/>
      <c r="C363" s="22"/>
      <c r="D363" s="22"/>
      <c r="E363" s="22"/>
      <c r="F363" s="23"/>
      <c r="G363" s="50"/>
      <c r="H363" s="29"/>
      <c r="I363" s="29"/>
      <c r="J363" s="47"/>
    </row>
    <row r="364" spans="1:10">
      <c r="A364" s="22"/>
      <c r="B364" s="22"/>
      <c r="C364" s="22"/>
      <c r="D364" s="22"/>
      <c r="E364" s="22"/>
      <c r="F364" s="23"/>
      <c r="G364" s="50"/>
      <c r="H364" s="29"/>
      <c r="I364" s="29"/>
      <c r="J364" s="47"/>
    </row>
    <row r="365" spans="1:10">
      <c r="A365" s="22"/>
      <c r="B365" s="22"/>
      <c r="C365" s="22"/>
      <c r="D365" s="22"/>
      <c r="E365" s="22"/>
      <c r="F365" s="23"/>
      <c r="G365" s="50"/>
      <c r="H365" s="29"/>
      <c r="I365" s="29"/>
      <c r="J365" s="47"/>
    </row>
    <row r="366" spans="1:10">
      <c r="A366" s="22"/>
      <c r="B366" s="22"/>
      <c r="C366" s="22"/>
      <c r="D366" s="22"/>
      <c r="E366" s="22"/>
      <c r="F366" s="23"/>
      <c r="G366" s="50"/>
      <c r="H366" s="29"/>
      <c r="I366" s="29"/>
      <c r="J366" s="47"/>
    </row>
    <row r="367" spans="1:10">
      <c r="A367" s="22"/>
      <c r="B367" s="22"/>
      <c r="C367" s="22"/>
      <c r="D367" s="22"/>
      <c r="E367" s="22"/>
      <c r="F367" s="23"/>
      <c r="G367" s="50"/>
      <c r="H367" s="29"/>
      <c r="I367" s="29"/>
      <c r="J367" s="47"/>
    </row>
    <row r="368" spans="1:10">
      <c r="A368" s="22"/>
      <c r="B368" s="22"/>
      <c r="C368" s="22"/>
      <c r="D368" s="22"/>
      <c r="E368" s="22"/>
      <c r="F368" s="23"/>
      <c r="G368" s="50"/>
      <c r="H368" s="29"/>
      <c r="I368" s="29"/>
      <c r="J368" s="47"/>
    </row>
    <row r="369" spans="1:10">
      <c r="A369" s="22"/>
      <c r="B369" s="22"/>
      <c r="C369" s="22"/>
      <c r="D369" s="22"/>
      <c r="E369" s="22"/>
      <c r="F369" s="23"/>
      <c r="G369" s="50"/>
      <c r="H369" s="29"/>
      <c r="I369" s="29"/>
      <c r="J369" s="47"/>
    </row>
    <row r="370" spans="1:10">
      <c r="A370" s="22"/>
      <c r="B370" s="22"/>
      <c r="C370" s="22"/>
      <c r="D370" s="22"/>
      <c r="E370" s="22"/>
      <c r="F370" s="23"/>
      <c r="G370" s="50"/>
      <c r="H370" s="29"/>
      <c r="I370" s="29"/>
      <c r="J370" s="47"/>
    </row>
    <row r="371" spans="1:10">
      <c r="A371" s="22"/>
      <c r="B371" s="22"/>
      <c r="C371" s="22"/>
      <c r="D371" s="22"/>
      <c r="E371" s="22"/>
      <c r="F371" s="23"/>
      <c r="G371" s="50"/>
      <c r="H371" s="29"/>
      <c r="I371" s="29"/>
      <c r="J371" s="47"/>
    </row>
    <row r="372" spans="1:10">
      <c r="A372" s="22"/>
      <c r="B372" s="22"/>
      <c r="C372" s="22"/>
      <c r="D372" s="22"/>
      <c r="E372" s="22"/>
      <c r="F372" s="23"/>
      <c r="G372" s="50"/>
      <c r="H372" s="29"/>
      <c r="I372" s="29"/>
      <c r="J372" s="47"/>
    </row>
    <row r="373" spans="1:10">
      <c r="A373" s="22"/>
      <c r="B373" s="22"/>
      <c r="C373" s="22"/>
      <c r="D373" s="22"/>
      <c r="E373" s="22"/>
      <c r="F373" s="23"/>
      <c r="G373" s="50"/>
      <c r="H373" s="29"/>
      <c r="I373" s="29"/>
      <c r="J373" s="47"/>
    </row>
    <row r="374" spans="1:10">
      <c r="A374" s="22"/>
      <c r="B374" s="22"/>
      <c r="C374" s="22"/>
      <c r="D374" s="22"/>
      <c r="E374" s="22"/>
      <c r="F374" s="23"/>
      <c r="G374" s="50"/>
      <c r="H374" s="29"/>
      <c r="I374" s="29"/>
      <c r="J374" s="47"/>
    </row>
    <row r="375" spans="1:10">
      <c r="A375" s="22"/>
      <c r="B375" s="22"/>
      <c r="C375" s="22"/>
      <c r="D375" s="22"/>
      <c r="E375" s="22"/>
      <c r="F375" s="23"/>
      <c r="G375" s="50"/>
      <c r="H375" s="29"/>
      <c r="I375" s="29"/>
      <c r="J375" s="47"/>
    </row>
    <row r="376" spans="1:10">
      <c r="A376" s="22"/>
      <c r="B376" s="22"/>
      <c r="C376" s="22"/>
      <c r="D376" s="22"/>
      <c r="E376" s="22"/>
      <c r="F376" s="23"/>
      <c r="G376" s="50"/>
      <c r="H376" s="29"/>
      <c r="I376" s="29"/>
      <c r="J376" s="47"/>
    </row>
    <row r="377" spans="1:10">
      <c r="A377" s="22"/>
      <c r="B377" s="22"/>
      <c r="C377" s="22"/>
      <c r="D377" s="22"/>
      <c r="E377" s="22"/>
      <c r="F377" s="23"/>
      <c r="G377" s="50"/>
      <c r="H377" s="29"/>
      <c r="I377" s="29"/>
      <c r="J377" s="47"/>
    </row>
    <row r="378" spans="1:10">
      <c r="A378" s="22"/>
      <c r="B378" s="22"/>
      <c r="C378" s="22"/>
      <c r="D378" s="22"/>
      <c r="E378" s="22"/>
      <c r="F378" s="23"/>
      <c r="G378" s="50"/>
      <c r="H378" s="29"/>
      <c r="I378" s="29"/>
      <c r="J378" s="47"/>
    </row>
    <row r="379" spans="1:10">
      <c r="A379" s="22"/>
      <c r="B379" s="22"/>
      <c r="C379" s="22"/>
      <c r="D379" s="22"/>
      <c r="E379" s="22"/>
      <c r="F379" s="23"/>
      <c r="G379" s="50"/>
      <c r="H379" s="29"/>
      <c r="I379" s="29"/>
      <c r="J379" s="47"/>
    </row>
    <row r="380" spans="1:10">
      <c r="A380" s="22"/>
      <c r="B380" s="22"/>
      <c r="C380" s="22"/>
      <c r="D380" s="22"/>
      <c r="E380" s="22"/>
      <c r="F380" s="23"/>
      <c r="G380" s="50"/>
      <c r="H380" s="29"/>
      <c r="I380" s="29"/>
      <c r="J380" s="47"/>
    </row>
    <row r="381" spans="1:10">
      <c r="A381" s="22"/>
      <c r="B381" s="22"/>
      <c r="C381" s="22"/>
      <c r="D381" s="22"/>
      <c r="E381" s="22"/>
      <c r="F381" s="23"/>
      <c r="G381" s="50"/>
      <c r="H381" s="29"/>
      <c r="I381" s="29"/>
      <c r="J381" s="47"/>
    </row>
    <row r="382" spans="1:10">
      <c r="A382" s="22"/>
      <c r="B382" s="22"/>
      <c r="C382" s="22"/>
      <c r="D382" s="22"/>
      <c r="E382" s="22"/>
      <c r="F382" s="23"/>
      <c r="G382" s="50"/>
      <c r="H382" s="29"/>
      <c r="I382" s="29"/>
      <c r="J382" s="47"/>
    </row>
    <row r="383" spans="1:10">
      <c r="A383" s="22"/>
      <c r="B383" s="22"/>
      <c r="C383" s="22"/>
      <c r="D383" s="22"/>
      <c r="E383" s="22"/>
      <c r="F383" s="23"/>
      <c r="G383" s="50"/>
      <c r="H383" s="29"/>
      <c r="I383" s="29"/>
      <c r="J383" s="47"/>
    </row>
    <row r="384" spans="1:10">
      <c r="A384" s="22"/>
      <c r="B384" s="22"/>
      <c r="C384" s="22"/>
      <c r="D384" s="22"/>
      <c r="E384" s="22"/>
      <c r="F384" s="23"/>
      <c r="G384" s="50"/>
      <c r="H384" s="29"/>
      <c r="I384" s="29"/>
      <c r="J384" s="47"/>
    </row>
    <row r="385" spans="1:10">
      <c r="A385" s="22"/>
      <c r="B385" s="22"/>
      <c r="C385" s="22"/>
      <c r="D385" s="22"/>
      <c r="E385" s="22"/>
      <c r="F385" s="23"/>
      <c r="G385" s="50"/>
      <c r="H385" s="29"/>
      <c r="I385" s="29"/>
      <c r="J385" s="47"/>
    </row>
    <row r="386" spans="1:10">
      <c r="A386" s="22"/>
      <c r="B386" s="22"/>
      <c r="C386" s="22"/>
      <c r="D386" s="22"/>
      <c r="E386" s="22"/>
      <c r="F386" s="23"/>
      <c r="G386" s="50"/>
      <c r="H386" s="29"/>
      <c r="I386" s="29"/>
      <c r="J386" s="47"/>
    </row>
    <row r="387" spans="1:10">
      <c r="A387" s="22"/>
      <c r="B387" s="22"/>
      <c r="C387" s="22"/>
      <c r="D387" s="22"/>
      <c r="E387" s="22"/>
      <c r="F387" s="23"/>
      <c r="G387" s="50"/>
      <c r="H387" s="29"/>
      <c r="I387" s="29"/>
      <c r="J387" s="47"/>
    </row>
    <row r="388" spans="1:10">
      <c r="A388" s="22"/>
      <c r="B388" s="22"/>
      <c r="C388" s="22"/>
      <c r="D388" s="22"/>
      <c r="E388" s="22"/>
      <c r="F388" s="23"/>
      <c r="G388" s="50"/>
      <c r="H388" s="29"/>
      <c r="I388" s="29"/>
      <c r="J388" s="47"/>
    </row>
    <row r="389" spans="1:10">
      <c r="A389" s="22"/>
      <c r="B389" s="22"/>
      <c r="C389" s="22"/>
      <c r="D389" s="22"/>
      <c r="E389" s="22"/>
      <c r="F389" s="23"/>
      <c r="G389" s="50"/>
      <c r="H389" s="29"/>
      <c r="I389" s="29"/>
      <c r="J389" s="47"/>
    </row>
    <row r="390" spans="1:10">
      <c r="A390" s="22"/>
      <c r="B390" s="22"/>
      <c r="C390" s="22"/>
      <c r="D390" s="22"/>
      <c r="E390" s="22"/>
      <c r="F390" s="23"/>
      <c r="G390" s="50"/>
      <c r="H390" s="29"/>
      <c r="I390" s="29"/>
      <c r="J390" s="47"/>
    </row>
    <row r="391" spans="1:10">
      <c r="A391" s="22"/>
      <c r="B391" s="22"/>
      <c r="C391" s="22"/>
      <c r="D391" s="22"/>
      <c r="E391" s="22"/>
      <c r="F391" s="23"/>
      <c r="G391" s="50"/>
      <c r="H391" s="29"/>
      <c r="I391" s="29"/>
      <c r="J391" s="47"/>
    </row>
    <row r="392" spans="1:10">
      <c r="A392" s="22"/>
      <c r="B392" s="22"/>
      <c r="C392" s="22"/>
      <c r="D392" s="22"/>
      <c r="E392" s="22"/>
      <c r="F392" s="23"/>
      <c r="G392" s="50"/>
      <c r="H392" s="29"/>
      <c r="I392" s="29"/>
      <c r="J392" s="47"/>
    </row>
    <row r="393" spans="1:10">
      <c r="A393" s="22"/>
      <c r="B393" s="22"/>
      <c r="C393" s="22"/>
      <c r="D393" s="22"/>
      <c r="E393" s="22"/>
      <c r="F393" s="23"/>
      <c r="G393" s="50"/>
      <c r="H393" s="29"/>
      <c r="I393" s="29"/>
      <c r="J393" s="47"/>
    </row>
    <row r="394" spans="1:10">
      <c r="A394" s="22"/>
      <c r="B394" s="22"/>
      <c r="C394" s="22"/>
      <c r="D394" s="22"/>
      <c r="E394" s="22"/>
      <c r="F394" s="23"/>
      <c r="G394" s="50"/>
      <c r="H394" s="29"/>
      <c r="I394" s="29"/>
      <c r="J394" s="47"/>
    </row>
    <row r="395" spans="1:10">
      <c r="A395" s="22"/>
      <c r="B395" s="22"/>
      <c r="C395" s="22"/>
      <c r="D395" s="22"/>
      <c r="E395" s="22"/>
      <c r="F395" s="23"/>
      <c r="G395" s="50"/>
      <c r="H395" s="29"/>
      <c r="I395" s="29"/>
      <c r="J395" s="47"/>
    </row>
    <row r="396" spans="1:10">
      <c r="A396" s="22"/>
      <c r="B396" s="22"/>
      <c r="C396" s="22"/>
      <c r="D396" s="22"/>
      <c r="E396" s="22"/>
      <c r="F396" s="23"/>
      <c r="G396" s="50"/>
      <c r="H396" s="29"/>
      <c r="I396" s="29"/>
      <c r="J396" s="47"/>
    </row>
    <row r="397" spans="1:10">
      <c r="A397" s="22"/>
      <c r="B397" s="22"/>
      <c r="C397" s="22"/>
      <c r="D397" s="22"/>
      <c r="E397" s="22"/>
      <c r="F397" s="23"/>
      <c r="G397" s="50"/>
      <c r="H397" s="29"/>
      <c r="I397" s="29"/>
      <c r="J397" s="47"/>
    </row>
    <row r="398" spans="1:10">
      <c r="A398" s="22"/>
      <c r="B398" s="22"/>
      <c r="C398" s="22"/>
      <c r="D398" s="22"/>
      <c r="E398" s="22"/>
      <c r="F398" s="23"/>
      <c r="G398" s="50"/>
      <c r="H398" s="29"/>
      <c r="I398" s="29"/>
      <c r="J398" s="47"/>
    </row>
    <row r="399" spans="1:10">
      <c r="A399" s="22"/>
      <c r="B399" s="22"/>
      <c r="C399" s="22"/>
      <c r="D399" s="22"/>
      <c r="E399" s="22"/>
      <c r="F399" s="23"/>
      <c r="G399" s="50"/>
      <c r="H399" s="29"/>
      <c r="I399" s="29"/>
      <c r="J399" s="47"/>
    </row>
    <row r="400" spans="1:10">
      <c r="A400" s="22"/>
      <c r="B400" s="22"/>
      <c r="C400" s="22"/>
      <c r="D400" s="22"/>
      <c r="E400" s="22"/>
      <c r="F400" s="23"/>
      <c r="G400" s="50"/>
      <c r="H400" s="29"/>
      <c r="I400" s="29"/>
      <c r="J400" s="47"/>
    </row>
    <row r="401" spans="1:10">
      <c r="A401" s="22"/>
      <c r="B401" s="22"/>
      <c r="C401" s="22"/>
      <c r="D401" s="22"/>
      <c r="E401" s="22"/>
      <c r="F401" s="23"/>
      <c r="G401" s="50"/>
      <c r="H401" s="29"/>
      <c r="I401" s="29"/>
      <c r="J401" s="47"/>
    </row>
    <row r="402" spans="1:10">
      <c r="A402" s="22"/>
      <c r="B402" s="22"/>
      <c r="C402" s="22"/>
      <c r="D402" s="22"/>
      <c r="E402" s="22"/>
      <c r="F402" s="23"/>
      <c r="G402" s="50"/>
      <c r="H402" s="29"/>
      <c r="I402" s="29"/>
      <c r="J402" s="47"/>
    </row>
    <row r="403" spans="1:10">
      <c r="A403" s="22"/>
      <c r="B403" s="22"/>
      <c r="C403" s="22"/>
      <c r="D403" s="22"/>
      <c r="E403" s="22"/>
      <c r="F403" s="23"/>
      <c r="G403" s="50"/>
      <c r="H403" s="29"/>
      <c r="I403" s="29"/>
      <c r="J403" s="47"/>
    </row>
    <row r="404" spans="1:10">
      <c r="A404" s="22"/>
      <c r="B404" s="22"/>
      <c r="C404" s="22"/>
      <c r="D404" s="22"/>
      <c r="E404" s="22"/>
      <c r="F404" s="23"/>
      <c r="G404" s="50"/>
      <c r="H404" s="29"/>
      <c r="I404" s="29"/>
      <c r="J404" s="47"/>
    </row>
    <row r="405" spans="1:10">
      <c r="A405" s="22"/>
      <c r="B405" s="22"/>
      <c r="C405" s="22"/>
      <c r="D405" s="22"/>
      <c r="E405" s="22"/>
      <c r="F405" s="23"/>
      <c r="G405" s="50"/>
      <c r="H405" s="29"/>
      <c r="I405" s="29"/>
      <c r="J405" s="47"/>
    </row>
    <row r="406" spans="1:10">
      <c r="A406" s="22"/>
      <c r="B406" s="22"/>
      <c r="C406" s="22"/>
      <c r="D406" s="22"/>
      <c r="E406" s="22"/>
      <c r="F406" s="23"/>
      <c r="G406" s="50"/>
      <c r="H406" s="29"/>
      <c r="I406" s="29"/>
      <c r="J406" s="47"/>
    </row>
    <row r="407" spans="1:10">
      <c r="A407" s="22"/>
      <c r="B407" s="22"/>
      <c r="C407" s="22"/>
      <c r="D407" s="22"/>
      <c r="E407" s="22"/>
      <c r="F407" s="23"/>
      <c r="G407" s="50"/>
      <c r="H407" s="29"/>
      <c r="I407" s="29"/>
      <c r="J407" s="47"/>
    </row>
    <row r="408" spans="1:10">
      <c r="A408" s="22"/>
      <c r="B408" s="22"/>
      <c r="C408" s="22"/>
      <c r="D408" s="22"/>
      <c r="E408" s="22"/>
      <c r="F408" s="23"/>
      <c r="G408" s="50"/>
      <c r="H408" s="29"/>
      <c r="I408" s="29"/>
      <c r="J408" s="47"/>
    </row>
    <row r="409" spans="1:10">
      <c r="A409" s="22"/>
      <c r="B409" s="22"/>
      <c r="C409" s="22"/>
      <c r="D409" s="22"/>
      <c r="E409" s="22"/>
      <c r="F409" s="23"/>
      <c r="G409" s="50"/>
      <c r="H409" s="29"/>
      <c r="I409" s="29"/>
      <c r="J409" s="47"/>
    </row>
    <row r="410" spans="1:10">
      <c r="A410" s="22"/>
      <c r="B410" s="22"/>
      <c r="C410" s="22"/>
      <c r="D410" s="22"/>
      <c r="E410" s="22"/>
      <c r="F410" s="23"/>
      <c r="G410" s="50"/>
      <c r="H410" s="29"/>
      <c r="I410" s="29"/>
      <c r="J410" s="47"/>
    </row>
    <row r="411" spans="1:10">
      <c r="A411" s="22"/>
      <c r="B411" s="22"/>
      <c r="C411" s="22"/>
      <c r="D411" s="22"/>
      <c r="E411" s="22"/>
      <c r="F411" s="23"/>
      <c r="G411" s="50"/>
      <c r="H411" s="29"/>
      <c r="I411" s="29"/>
      <c r="J411" s="47"/>
    </row>
    <row r="412" spans="1:10">
      <c r="A412" s="22"/>
      <c r="B412" s="22"/>
      <c r="C412" s="22"/>
      <c r="D412" s="22"/>
      <c r="E412" s="22"/>
      <c r="F412" s="23"/>
      <c r="G412" s="50"/>
      <c r="H412" s="29"/>
      <c r="I412" s="29"/>
      <c r="J412" s="47"/>
    </row>
    <row r="413" spans="1:10">
      <c r="A413" s="22"/>
      <c r="B413" s="22"/>
      <c r="C413" s="22"/>
      <c r="D413" s="22"/>
      <c r="E413" s="22"/>
      <c r="F413" s="23"/>
      <c r="G413" s="50"/>
      <c r="H413" s="29"/>
      <c r="I413" s="29"/>
      <c r="J413" s="47"/>
    </row>
    <row r="414" spans="1:10">
      <c r="A414" s="22"/>
      <c r="B414" s="22"/>
      <c r="C414" s="22"/>
      <c r="D414" s="22"/>
      <c r="E414" s="22"/>
      <c r="F414" s="23"/>
      <c r="G414" s="50"/>
      <c r="H414" s="29"/>
      <c r="I414" s="29"/>
      <c r="J414" s="47"/>
    </row>
    <row r="415" spans="1:10">
      <c r="A415" s="22"/>
      <c r="B415" s="22"/>
      <c r="C415" s="22"/>
      <c r="D415" s="22"/>
      <c r="E415" s="22"/>
      <c r="F415" s="23"/>
      <c r="G415" s="50"/>
      <c r="H415" s="29"/>
      <c r="I415" s="29"/>
      <c r="J415" s="47"/>
    </row>
    <row r="416" spans="1:10">
      <c r="A416" s="22"/>
      <c r="B416" s="22"/>
      <c r="C416" s="22"/>
      <c r="D416" s="22"/>
      <c r="E416" s="22"/>
      <c r="F416" s="23"/>
      <c r="G416" s="50"/>
      <c r="H416" s="29"/>
      <c r="I416" s="29"/>
      <c r="J416" s="47"/>
    </row>
    <row r="417" spans="1:10">
      <c r="A417" s="22"/>
      <c r="B417" s="22"/>
      <c r="C417" s="22"/>
      <c r="D417" s="22"/>
      <c r="E417" s="22"/>
      <c r="F417" s="23"/>
      <c r="G417" s="50"/>
      <c r="H417" s="29"/>
      <c r="I417" s="29"/>
      <c r="J417" s="47"/>
    </row>
    <row r="418" spans="1:10">
      <c r="A418" s="22"/>
      <c r="B418" s="22"/>
      <c r="C418" s="22"/>
      <c r="D418" s="22"/>
      <c r="E418" s="22"/>
      <c r="F418" s="23"/>
      <c r="G418" s="50"/>
      <c r="H418" s="29"/>
      <c r="I418" s="29"/>
      <c r="J418" s="47"/>
    </row>
    <row r="419" spans="1:10">
      <c r="A419" s="22"/>
      <c r="B419" s="22"/>
      <c r="C419" s="22"/>
      <c r="D419" s="22"/>
      <c r="E419" s="22"/>
      <c r="F419" s="23"/>
      <c r="G419" s="50"/>
      <c r="H419" s="29"/>
      <c r="I419" s="29"/>
      <c r="J419" s="47"/>
    </row>
    <row r="420" spans="1:10">
      <c r="A420" s="22"/>
      <c r="B420" s="22"/>
      <c r="C420" s="22"/>
      <c r="D420" s="22"/>
      <c r="E420" s="22"/>
      <c r="F420" s="23"/>
      <c r="G420" s="50"/>
      <c r="H420" s="29"/>
      <c r="I420" s="29"/>
      <c r="J420" s="47"/>
    </row>
    <row r="421" spans="1:10">
      <c r="A421" s="22"/>
      <c r="B421" s="22"/>
      <c r="C421" s="22"/>
      <c r="D421" s="22"/>
      <c r="E421" s="22"/>
      <c r="F421" s="23"/>
      <c r="G421" s="50"/>
      <c r="H421" s="29"/>
      <c r="I421" s="29"/>
      <c r="J421" s="47"/>
    </row>
    <row r="422" spans="1:10">
      <c r="A422" s="22"/>
      <c r="B422" s="22"/>
      <c r="C422" s="22"/>
      <c r="D422" s="22"/>
      <c r="E422" s="22"/>
      <c r="F422" s="23"/>
      <c r="G422" s="50"/>
      <c r="H422" s="29"/>
      <c r="I422" s="29"/>
      <c r="J422" s="47"/>
    </row>
    <row r="423" spans="1:10">
      <c r="A423" s="22"/>
      <c r="B423" s="22"/>
      <c r="C423" s="22"/>
      <c r="D423" s="22"/>
      <c r="E423" s="22"/>
      <c r="F423" s="23"/>
      <c r="G423" s="50"/>
      <c r="H423" s="29"/>
      <c r="I423" s="29"/>
      <c r="J423" s="47"/>
    </row>
    <row r="424" spans="1:10">
      <c r="A424" s="22"/>
      <c r="B424" s="22"/>
      <c r="C424" s="22"/>
      <c r="D424" s="22"/>
      <c r="E424" s="22"/>
      <c r="F424" s="23"/>
      <c r="G424" s="50"/>
      <c r="H424" s="29"/>
      <c r="I424" s="29"/>
      <c r="J424" s="47"/>
    </row>
    <row r="425" spans="1:10">
      <c r="A425" s="22"/>
      <c r="B425" s="22"/>
      <c r="C425" s="22"/>
      <c r="D425" s="22"/>
      <c r="E425" s="22"/>
      <c r="F425" s="23"/>
      <c r="G425" s="50"/>
      <c r="H425" s="29"/>
      <c r="I425" s="29"/>
      <c r="J425" s="47"/>
    </row>
    <row r="426" spans="1:10">
      <c r="A426" s="22"/>
      <c r="B426" s="22"/>
      <c r="C426" s="22"/>
      <c r="D426" s="22"/>
      <c r="E426" s="22"/>
      <c r="F426" s="23"/>
      <c r="G426" s="50"/>
      <c r="H426" s="29"/>
      <c r="I426" s="29"/>
      <c r="J426" s="47"/>
    </row>
    <row r="427" spans="1:10">
      <c r="A427" s="22"/>
      <c r="B427" s="22"/>
      <c r="C427" s="22"/>
      <c r="D427" s="22"/>
      <c r="E427" s="22"/>
      <c r="F427" s="23"/>
      <c r="G427" s="50"/>
      <c r="H427" s="29"/>
      <c r="I427" s="29"/>
      <c r="J427" s="47"/>
    </row>
    <row r="428" spans="1:10">
      <c r="A428" s="22"/>
      <c r="B428" s="22"/>
      <c r="C428" s="22"/>
      <c r="D428" s="22"/>
      <c r="E428" s="22"/>
      <c r="F428" s="23"/>
      <c r="G428" s="50"/>
      <c r="H428" s="29"/>
      <c r="I428" s="29"/>
      <c r="J428" s="47"/>
    </row>
    <row r="429" spans="1:10">
      <c r="A429" s="22"/>
      <c r="B429" s="22"/>
      <c r="C429" s="22"/>
      <c r="D429" s="22"/>
      <c r="E429" s="22"/>
      <c r="F429" s="23"/>
      <c r="G429" s="50"/>
      <c r="H429" s="29"/>
      <c r="I429" s="29"/>
      <c r="J429" s="47"/>
    </row>
    <row r="430" spans="1:10">
      <c r="A430" s="22"/>
      <c r="B430" s="22"/>
      <c r="C430" s="22"/>
      <c r="D430" s="22"/>
      <c r="E430" s="22"/>
      <c r="F430" s="23"/>
      <c r="G430" s="50"/>
      <c r="H430" s="29"/>
      <c r="I430" s="29"/>
      <c r="J430" s="47"/>
    </row>
    <row r="431" spans="1:10">
      <c r="A431" s="22"/>
      <c r="B431" s="22"/>
      <c r="C431" s="22"/>
      <c r="D431" s="22"/>
      <c r="E431" s="22"/>
      <c r="F431" s="23"/>
      <c r="G431" s="50"/>
      <c r="H431" s="29"/>
      <c r="I431" s="29"/>
      <c r="J431" s="47"/>
    </row>
    <row r="432" spans="1:10">
      <c r="A432" s="22"/>
      <c r="B432" s="22"/>
      <c r="C432" s="22"/>
      <c r="D432" s="22"/>
      <c r="E432" s="22"/>
      <c r="F432" s="23"/>
      <c r="G432" s="50"/>
      <c r="H432" s="29"/>
      <c r="I432" s="29"/>
      <c r="J432" s="47"/>
    </row>
    <row r="433" spans="1:10">
      <c r="A433" s="22"/>
      <c r="B433" s="22"/>
      <c r="C433" s="22"/>
      <c r="D433" s="22"/>
      <c r="E433" s="22"/>
      <c r="F433" s="23"/>
      <c r="G433" s="50"/>
      <c r="H433" s="29"/>
      <c r="I433" s="29"/>
      <c r="J433" s="47"/>
    </row>
    <row r="434" spans="1:10">
      <c r="A434" s="22"/>
      <c r="B434" s="22"/>
      <c r="C434" s="22"/>
      <c r="D434" s="22"/>
      <c r="E434" s="22"/>
      <c r="F434" s="23"/>
      <c r="G434" s="50"/>
      <c r="H434" s="29"/>
      <c r="I434" s="29"/>
      <c r="J434" s="47"/>
    </row>
    <row r="435" spans="1:10">
      <c r="A435" s="22"/>
      <c r="B435" s="22"/>
      <c r="C435" s="22"/>
      <c r="D435" s="22"/>
      <c r="E435" s="22"/>
      <c r="F435" s="23"/>
      <c r="G435" s="50"/>
      <c r="H435" s="29"/>
      <c r="I435" s="29"/>
      <c r="J435" s="47"/>
    </row>
    <row r="436" spans="1:10">
      <c r="A436" s="22"/>
      <c r="B436" s="22"/>
      <c r="C436" s="22"/>
      <c r="D436" s="22"/>
      <c r="E436" s="22"/>
      <c r="F436" s="23"/>
      <c r="G436" s="50"/>
      <c r="H436" s="29"/>
      <c r="I436" s="29"/>
      <c r="J436" s="47"/>
    </row>
    <row r="437" spans="1:10">
      <c r="A437" s="22"/>
      <c r="B437" s="22"/>
      <c r="C437" s="22"/>
      <c r="D437" s="22"/>
      <c r="E437" s="22"/>
      <c r="F437" s="23"/>
      <c r="G437" s="50"/>
      <c r="H437" s="29"/>
      <c r="I437" s="29"/>
      <c r="J437" s="47"/>
    </row>
    <row r="438" spans="1:10">
      <c r="A438" s="22"/>
      <c r="B438" s="22"/>
      <c r="C438" s="22"/>
      <c r="D438" s="22"/>
      <c r="E438" s="22"/>
      <c r="F438" s="23"/>
      <c r="G438" s="50"/>
      <c r="H438" s="29"/>
      <c r="I438" s="29"/>
      <c r="J438" s="47"/>
    </row>
    <row r="439" spans="1:10">
      <c r="A439" s="22"/>
      <c r="B439" s="22"/>
      <c r="C439" s="22"/>
      <c r="D439" s="22"/>
      <c r="E439" s="22"/>
      <c r="F439" s="23"/>
      <c r="G439" s="50"/>
      <c r="H439" s="29"/>
      <c r="I439" s="29"/>
      <c r="J439" s="47"/>
    </row>
    <row r="440" spans="1:10">
      <c r="A440" s="22"/>
      <c r="B440" s="22"/>
      <c r="C440" s="22"/>
      <c r="D440" s="22"/>
      <c r="E440" s="22"/>
      <c r="F440" s="23"/>
      <c r="G440" s="50"/>
      <c r="H440" s="29"/>
      <c r="I440" s="29"/>
      <c r="J440" s="47"/>
    </row>
    <row r="441" spans="1:10">
      <c r="A441" s="22"/>
      <c r="B441" s="22"/>
      <c r="C441" s="22"/>
      <c r="D441" s="22"/>
      <c r="E441" s="22"/>
      <c r="F441" s="23"/>
      <c r="G441" s="50"/>
      <c r="H441" s="29"/>
      <c r="I441" s="29"/>
      <c r="J441" s="47"/>
    </row>
    <row r="442" spans="1:10">
      <c r="A442" s="22"/>
      <c r="B442" s="22"/>
      <c r="C442" s="22"/>
      <c r="D442" s="22"/>
      <c r="E442" s="22"/>
      <c r="F442" s="23"/>
      <c r="G442" s="50"/>
      <c r="H442" s="29"/>
      <c r="I442" s="29"/>
      <c r="J442" s="47"/>
    </row>
    <row r="443" spans="1:10">
      <c r="A443" s="22"/>
      <c r="B443" s="22"/>
      <c r="C443" s="22"/>
      <c r="D443" s="22"/>
      <c r="E443" s="22"/>
      <c r="F443" s="23"/>
      <c r="G443" s="50"/>
      <c r="H443" s="29"/>
      <c r="I443" s="29"/>
      <c r="J443" s="47"/>
    </row>
    <row r="444" spans="1:10">
      <c r="A444" s="22"/>
      <c r="B444" s="22"/>
      <c r="C444" s="22"/>
      <c r="D444" s="22"/>
      <c r="E444" s="22"/>
      <c r="F444" s="23"/>
      <c r="G444" s="50"/>
      <c r="H444" s="29"/>
      <c r="I444" s="29"/>
      <c r="J444" s="47"/>
    </row>
    <row r="445" spans="1:10">
      <c r="A445" s="22"/>
      <c r="B445" s="22"/>
      <c r="C445" s="22"/>
      <c r="D445" s="22"/>
      <c r="E445" s="22"/>
      <c r="F445" s="23"/>
      <c r="G445" s="50"/>
      <c r="H445" s="29"/>
      <c r="I445" s="29"/>
      <c r="J445" s="47"/>
    </row>
    <row r="446" spans="1:10">
      <c r="A446" s="22"/>
      <c r="B446" s="22"/>
      <c r="C446" s="22"/>
      <c r="D446" s="22"/>
      <c r="E446" s="22"/>
      <c r="F446" s="23"/>
      <c r="G446" s="50"/>
      <c r="H446" s="29"/>
      <c r="I446" s="29"/>
      <c r="J446" s="47"/>
    </row>
    <row r="447" spans="1:10">
      <c r="A447" s="22"/>
      <c r="B447" s="22"/>
      <c r="C447" s="22"/>
      <c r="D447" s="22"/>
      <c r="E447" s="22"/>
      <c r="F447" s="23"/>
      <c r="G447" s="50"/>
      <c r="H447" s="29"/>
      <c r="I447" s="29"/>
      <c r="J447" s="47"/>
    </row>
    <row r="448" spans="1:10">
      <c r="A448" s="22"/>
      <c r="B448" s="22"/>
      <c r="C448" s="22"/>
      <c r="D448" s="22"/>
      <c r="E448" s="22"/>
      <c r="F448" s="23"/>
      <c r="G448" s="50"/>
      <c r="H448" s="29"/>
      <c r="I448" s="29"/>
      <c r="J448" s="47"/>
    </row>
    <row r="449" spans="1:10">
      <c r="A449" s="22"/>
      <c r="B449" s="22"/>
      <c r="C449" s="22"/>
      <c r="D449" s="22"/>
      <c r="E449" s="22"/>
      <c r="F449" s="23"/>
      <c r="G449" s="50"/>
      <c r="H449" s="29"/>
      <c r="I449" s="29"/>
      <c r="J449" s="47"/>
    </row>
    <row r="450" spans="1:10">
      <c r="A450" s="22"/>
      <c r="B450" s="22"/>
      <c r="C450" s="22"/>
      <c r="D450" s="22"/>
      <c r="E450" s="22"/>
      <c r="F450" s="23"/>
      <c r="G450" s="50"/>
      <c r="H450" s="29"/>
      <c r="I450" s="29"/>
      <c r="J450" s="47"/>
    </row>
    <row r="451" spans="1:10">
      <c r="A451" s="22"/>
      <c r="B451" s="22"/>
      <c r="C451" s="22"/>
      <c r="D451" s="22"/>
      <c r="E451" s="22"/>
      <c r="F451" s="23"/>
      <c r="G451" s="50"/>
      <c r="H451" s="29"/>
      <c r="I451" s="29"/>
      <c r="J451" s="47"/>
    </row>
    <row r="452" spans="1:10">
      <c r="A452" s="22"/>
      <c r="B452" s="22"/>
      <c r="C452" s="22"/>
      <c r="D452" s="22"/>
      <c r="E452" s="22"/>
      <c r="F452" s="23"/>
      <c r="G452" s="50"/>
      <c r="H452" s="29"/>
      <c r="I452" s="29"/>
      <c r="J452" s="47"/>
    </row>
    <row r="453" spans="1:10">
      <c r="A453" s="22"/>
      <c r="B453" s="22"/>
      <c r="C453" s="22"/>
      <c r="D453" s="22"/>
      <c r="E453" s="22"/>
      <c r="F453" s="23"/>
      <c r="G453" s="50"/>
      <c r="H453" s="29"/>
      <c r="I453" s="29"/>
      <c r="J453" s="47"/>
    </row>
    <row r="454" spans="1:10">
      <c r="A454" s="22"/>
      <c r="B454" s="22"/>
      <c r="C454" s="22"/>
      <c r="D454" s="22"/>
      <c r="E454" s="22"/>
      <c r="F454" s="23"/>
      <c r="G454" s="50"/>
      <c r="H454" s="29"/>
      <c r="I454" s="29"/>
      <c r="J454" s="47"/>
    </row>
    <row r="455" spans="1:10">
      <c r="A455" s="22"/>
      <c r="B455" s="22"/>
      <c r="C455" s="22"/>
      <c r="D455" s="22"/>
      <c r="E455" s="22"/>
      <c r="F455" s="23"/>
      <c r="G455" s="50"/>
      <c r="H455" s="29"/>
      <c r="I455" s="29"/>
      <c r="J455" s="47"/>
    </row>
    <row r="456" spans="1:10">
      <c r="A456" s="22"/>
      <c r="B456" s="22"/>
      <c r="C456" s="22"/>
      <c r="D456" s="22"/>
      <c r="E456" s="22"/>
      <c r="F456" s="23"/>
      <c r="G456" s="50"/>
      <c r="H456" s="29"/>
      <c r="I456" s="29"/>
      <c r="J456" s="47"/>
    </row>
    <row r="457" spans="1:10">
      <c r="A457" s="22"/>
      <c r="B457" s="22"/>
      <c r="C457" s="22"/>
      <c r="D457" s="22"/>
      <c r="E457" s="22"/>
      <c r="F457" s="23"/>
      <c r="G457" s="50"/>
      <c r="H457" s="29"/>
      <c r="I457" s="29"/>
      <c r="J457" s="47"/>
    </row>
    <row r="458" spans="1:10">
      <c r="A458" s="22"/>
      <c r="B458" s="22"/>
      <c r="C458" s="22"/>
      <c r="D458" s="22"/>
      <c r="E458" s="22"/>
      <c r="F458" s="23"/>
      <c r="G458" s="50"/>
      <c r="H458" s="29"/>
      <c r="I458" s="29"/>
      <c r="J458" s="47"/>
    </row>
    <row r="459" spans="1:10">
      <c r="A459" s="22"/>
      <c r="B459" s="22"/>
      <c r="C459" s="22"/>
      <c r="D459" s="22"/>
      <c r="E459" s="22"/>
      <c r="F459" s="23"/>
      <c r="G459" s="50"/>
      <c r="H459" s="29"/>
      <c r="I459" s="29"/>
      <c r="J459" s="47"/>
    </row>
    <row r="460" spans="1:10">
      <c r="A460" s="22"/>
      <c r="B460" s="22"/>
      <c r="C460" s="22"/>
      <c r="D460" s="22"/>
      <c r="E460" s="22"/>
      <c r="F460" s="23"/>
      <c r="G460" s="50"/>
      <c r="H460" s="29"/>
      <c r="I460" s="29"/>
      <c r="J460" s="47"/>
    </row>
    <row r="461" spans="1:10">
      <c r="A461" s="22"/>
      <c r="B461" s="22"/>
      <c r="C461" s="22"/>
      <c r="D461" s="22"/>
      <c r="E461" s="22"/>
      <c r="F461" s="23"/>
      <c r="G461" s="50"/>
      <c r="H461" s="29"/>
      <c r="I461" s="29"/>
      <c r="J461" s="47"/>
    </row>
    <row r="462" spans="1:10">
      <c r="A462" s="22"/>
      <c r="B462" s="22"/>
      <c r="C462" s="22"/>
      <c r="D462" s="22"/>
      <c r="E462" s="22"/>
      <c r="F462" s="23"/>
      <c r="G462" s="50"/>
      <c r="H462" s="29"/>
      <c r="I462" s="29"/>
      <c r="J462" s="47"/>
    </row>
    <row r="463" spans="1:10">
      <c r="A463" s="22"/>
      <c r="B463" s="22"/>
      <c r="C463" s="22"/>
      <c r="D463" s="22"/>
      <c r="E463" s="22"/>
      <c r="F463" s="23"/>
      <c r="G463" s="50"/>
      <c r="H463" s="29"/>
      <c r="I463" s="29"/>
      <c r="J463" s="47"/>
    </row>
    <row r="464" spans="1:10">
      <c r="A464" s="22"/>
      <c r="B464" s="22"/>
      <c r="C464" s="22"/>
      <c r="D464" s="22"/>
      <c r="E464" s="22"/>
      <c r="F464" s="23"/>
      <c r="G464" s="50"/>
      <c r="H464" s="29"/>
      <c r="I464" s="29"/>
      <c r="J464" s="47"/>
    </row>
    <row r="465" spans="1:10">
      <c r="A465" s="22"/>
      <c r="B465" s="22"/>
      <c r="C465" s="22"/>
      <c r="D465" s="22"/>
      <c r="E465" s="22"/>
      <c r="F465" s="23"/>
      <c r="G465" s="50"/>
      <c r="H465" s="29"/>
      <c r="I465" s="29"/>
      <c r="J465" s="47"/>
    </row>
    <row r="466" spans="1:10">
      <c r="A466" s="22"/>
      <c r="B466" s="22"/>
      <c r="C466" s="22"/>
      <c r="D466" s="22"/>
      <c r="E466" s="22"/>
      <c r="F466" s="23"/>
      <c r="G466" s="50"/>
      <c r="H466" s="29"/>
      <c r="I466" s="29"/>
      <c r="J466" s="47"/>
    </row>
    <row r="467" spans="1:10">
      <c r="A467" s="22"/>
      <c r="B467" s="22"/>
      <c r="C467" s="22"/>
      <c r="D467" s="22"/>
      <c r="E467" s="22"/>
      <c r="F467" s="23"/>
      <c r="G467" s="50"/>
      <c r="H467" s="29"/>
      <c r="I467" s="29"/>
      <c r="J467" s="47"/>
    </row>
    <row r="468" spans="1:10">
      <c r="A468" s="22"/>
      <c r="B468" s="22"/>
      <c r="C468" s="22"/>
      <c r="D468" s="22"/>
      <c r="E468" s="22"/>
      <c r="F468" s="23"/>
      <c r="G468" s="50"/>
      <c r="H468" s="29"/>
      <c r="I468" s="29"/>
      <c r="J468" s="47"/>
    </row>
    <row r="469" spans="1:10">
      <c r="A469" s="22"/>
      <c r="B469" s="22"/>
      <c r="C469" s="22"/>
      <c r="D469" s="22"/>
      <c r="E469" s="22"/>
      <c r="F469" s="23"/>
      <c r="G469" s="50"/>
      <c r="H469" s="29"/>
      <c r="I469" s="29"/>
      <c r="J469" s="47"/>
    </row>
    <row r="470" spans="1:10">
      <c r="A470" s="22"/>
      <c r="B470" s="22"/>
      <c r="C470" s="22"/>
      <c r="D470" s="22"/>
      <c r="E470" s="22"/>
      <c r="F470" s="23"/>
      <c r="G470" s="50"/>
      <c r="H470" s="29"/>
      <c r="I470" s="29"/>
      <c r="J470" s="47"/>
    </row>
    <row r="471" spans="1:10">
      <c r="A471" s="22"/>
      <c r="B471" s="22"/>
      <c r="C471" s="22"/>
      <c r="D471" s="22"/>
      <c r="E471" s="22"/>
      <c r="F471" s="23"/>
      <c r="G471" s="50"/>
      <c r="H471" s="29"/>
      <c r="I471" s="29"/>
      <c r="J471" s="47"/>
    </row>
    <row r="472" spans="1:10">
      <c r="A472" s="22"/>
      <c r="B472" s="22"/>
      <c r="C472" s="22"/>
      <c r="D472" s="22"/>
      <c r="E472" s="22"/>
      <c r="F472" s="23"/>
      <c r="G472" s="50"/>
      <c r="H472" s="29"/>
      <c r="I472" s="29"/>
      <c r="J472" s="47"/>
    </row>
    <row r="473" spans="1:10">
      <c r="A473" s="22"/>
      <c r="B473" s="22"/>
      <c r="C473" s="22"/>
      <c r="D473" s="22"/>
      <c r="E473" s="22"/>
      <c r="F473" s="23"/>
      <c r="G473" s="50"/>
      <c r="H473" s="29"/>
      <c r="I473" s="29"/>
      <c r="J473" s="47"/>
    </row>
    <row r="474" spans="1:10">
      <c r="A474" s="22"/>
      <c r="B474" s="22"/>
      <c r="C474" s="22"/>
      <c r="D474" s="22"/>
      <c r="E474" s="22"/>
      <c r="F474" s="23"/>
      <c r="G474" s="50"/>
      <c r="H474" s="29"/>
      <c r="I474" s="29"/>
      <c r="J474" s="47"/>
    </row>
    <row r="475" spans="1:10">
      <c r="A475" s="22"/>
      <c r="B475" s="22"/>
      <c r="C475" s="22"/>
      <c r="D475" s="22"/>
      <c r="E475" s="22"/>
      <c r="F475" s="23"/>
      <c r="G475" s="50"/>
      <c r="H475" s="29"/>
      <c r="I475" s="29"/>
      <c r="J475" s="47"/>
    </row>
    <row r="476" spans="1:10">
      <c r="A476" s="22"/>
      <c r="B476" s="22"/>
      <c r="C476" s="22"/>
      <c r="D476" s="22"/>
      <c r="E476" s="22"/>
      <c r="F476" s="23"/>
      <c r="G476" s="50"/>
      <c r="H476" s="29"/>
      <c r="I476" s="29"/>
      <c r="J476" s="47"/>
    </row>
    <row r="477" spans="1:10">
      <c r="A477" s="22"/>
      <c r="B477" s="22"/>
      <c r="C477" s="22"/>
      <c r="D477" s="22"/>
      <c r="E477" s="22"/>
      <c r="F477" s="23"/>
      <c r="G477" s="50"/>
      <c r="H477" s="29"/>
      <c r="I477" s="29"/>
      <c r="J477" s="47"/>
    </row>
    <row r="478" spans="1:10">
      <c r="A478" s="22"/>
      <c r="B478" s="22"/>
      <c r="C478" s="22"/>
      <c r="D478" s="22"/>
      <c r="E478" s="22"/>
      <c r="F478" s="23"/>
      <c r="G478" s="50"/>
      <c r="H478" s="29"/>
      <c r="I478" s="29"/>
      <c r="J478" s="47"/>
    </row>
    <row r="479" spans="1:10">
      <c r="A479" s="22"/>
      <c r="B479" s="22"/>
      <c r="C479" s="22"/>
      <c r="D479" s="22"/>
      <c r="E479" s="22"/>
      <c r="F479" s="23"/>
      <c r="G479" s="50"/>
      <c r="H479" s="29"/>
      <c r="I479" s="29"/>
      <c r="J479" s="47"/>
    </row>
    <row r="480" spans="1:10">
      <c r="A480" s="22"/>
      <c r="B480" s="22"/>
      <c r="C480" s="22"/>
      <c r="D480" s="22"/>
      <c r="E480" s="22"/>
      <c r="F480" s="23"/>
      <c r="G480" s="50"/>
      <c r="H480" s="29"/>
      <c r="I480" s="29"/>
      <c r="J480" s="47"/>
    </row>
    <row r="481" spans="1:10">
      <c r="A481" s="22"/>
      <c r="B481" s="22"/>
      <c r="C481" s="22"/>
      <c r="D481" s="22"/>
      <c r="E481" s="22"/>
      <c r="F481" s="23"/>
      <c r="G481" s="50"/>
      <c r="H481" s="29"/>
      <c r="I481" s="29"/>
      <c r="J481" s="47"/>
    </row>
    <row r="482" spans="1:10">
      <c r="A482" s="22"/>
      <c r="B482" s="22"/>
      <c r="C482" s="22"/>
      <c r="D482" s="22"/>
      <c r="E482" s="22"/>
      <c r="F482" s="23"/>
      <c r="G482" s="50"/>
      <c r="H482" s="29"/>
      <c r="I482" s="29"/>
      <c r="J482" s="47"/>
    </row>
    <row r="483" spans="1:10">
      <c r="A483" s="22"/>
      <c r="B483" s="22"/>
      <c r="C483" s="22"/>
      <c r="D483" s="22"/>
      <c r="E483" s="22"/>
      <c r="F483" s="23"/>
      <c r="G483" s="50"/>
      <c r="H483" s="29"/>
      <c r="I483" s="29"/>
      <c r="J483" s="47"/>
    </row>
    <row r="484" spans="1:10">
      <c r="A484" s="22"/>
      <c r="B484" s="22"/>
      <c r="C484" s="22"/>
      <c r="D484" s="22"/>
      <c r="E484" s="22"/>
      <c r="F484" s="23"/>
      <c r="G484" s="50"/>
      <c r="H484" s="29"/>
      <c r="I484" s="29"/>
      <c r="J484" s="47"/>
    </row>
    <row r="485" spans="1:10">
      <c r="A485" s="22"/>
      <c r="B485" s="22"/>
      <c r="C485" s="22"/>
      <c r="D485" s="22"/>
      <c r="E485" s="22"/>
      <c r="F485" s="23"/>
      <c r="G485" s="50"/>
      <c r="H485" s="29"/>
      <c r="I485" s="29"/>
      <c r="J485" s="47"/>
    </row>
    <row r="486" spans="1:10">
      <c r="A486" s="22"/>
      <c r="B486" s="22"/>
      <c r="C486" s="22"/>
      <c r="D486" s="22"/>
      <c r="E486" s="22"/>
      <c r="F486" s="23"/>
      <c r="G486" s="50"/>
      <c r="H486" s="29"/>
      <c r="I486" s="29"/>
      <c r="J486" s="47"/>
    </row>
    <row r="487" spans="1:10">
      <c r="A487" s="22"/>
      <c r="B487" s="22"/>
      <c r="C487" s="22"/>
      <c r="D487" s="22"/>
      <c r="E487" s="22"/>
      <c r="F487" s="23"/>
      <c r="G487" s="50"/>
      <c r="H487" s="29"/>
      <c r="I487" s="29"/>
      <c r="J487" s="47"/>
    </row>
    <row r="488" spans="1:10">
      <c r="A488" s="22"/>
      <c r="B488" s="22"/>
      <c r="C488" s="22"/>
      <c r="D488" s="22"/>
      <c r="E488" s="22"/>
      <c r="F488" s="23"/>
      <c r="G488" s="50"/>
      <c r="H488" s="29"/>
      <c r="I488" s="29"/>
      <c r="J488" s="47"/>
    </row>
    <row r="489" spans="1:10">
      <c r="A489" s="22"/>
      <c r="B489" s="22"/>
      <c r="C489" s="22"/>
      <c r="D489" s="22"/>
      <c r="E489" s="22"/>
      <c r="F489" s="23"/>
      <c r="G489" s="50"/>
      <c r="H489" s="29"/>
      <c r="I489" s="29"/>
      <c r="J489" s="47"/>
    </row>
    <row r="490" spans="1:10">
      <c r="A490" s="22"/>
      <c r="B490" s="22"/>
      <c r="C490" s="22"/>
      <c r="D490" s="22"/>
      <c r="E490" s="22"/>
      <c r="F490" s="23"/>
      <c r="G490" s="50"/>
      <c r="H490" s="29"/>
      <c r="I490" s="29"/>
      <c r="J490" s="47"/>
    </row>
    <row r="491" spans="1:10">
      <c r="A491" s="22"/>
      <c r="B491" s="22"/>
      <c r="C491" s="22"/>
      <c r="D491" s="22"/>
      <c r="E491" s="22"/>
      <c r="F491" s="23"/>
      <c r="G491" s="50"/>
      <c r="H491" s="29"/>
      <c r="I491" s="29"/>
      <c r="J491" s="47"/>
    </row>
    <row r="492" spans="1:10">
      <c r="A492" s="22"/>
      <c r="B492" s="22"/>
      <c r="C492" s="22"/>
      <c r="D492" s="22"/>
      <c r="E492" s="22"/>
      <c r="F492" s="23"/>
      <c r="G492" s="50"/>
      <c r="H492" s="29"/>
      <c r="I492" s="29"/>
      <c r="J492" s="47"/>
    </row>
    <row r="493" spans="1:10">
      <c r="A493" s="22"/>
      <c r="B493" s="22"/>
      <c r="C493" s="22"/>
      <c r="D493" s="22"/>
      <c r="E493" s="22"/>
      <c r="F493" s="23"/>
      <c r="G493" s="50"/>
      <c r="H493" s="29"/>
      <c r="I493" s="29"/>
      <c r="J493" s="47"/>
    </row>
    <row r="494" spans="1:10">
      <c r="A494" s="22"/>
      <c r="B494" s="22"/>
      <c r="C494" s="22"/>
      <c r="D494" s="22"/>
      <c r="E494" s="22"/>
      <c r="F494" s="23"/>
      <c r="G494" s="50"/>
      <c r="H494" s="29"/>
      <c r="I494" s="29"/>
      <c r="J494" s="47"/>
    </row>
    <row r="495" spans="1:10">
      <c r="A495" s="22"/>
      <c r="B495" s="22"/>
      <c r="C495" s="22"/>
      <c r="D495" s="22"/>
      <c r="E495" s="22"/>
      <c r="F495" s="23"/>
      <c r="G495" s="50"/>
      <c r="H495" s="29"/>
      <c r="I495" s="29"/>
      <c r="J495" s="47"/>
    </row>
    <row r="496" spans="1:10">
      <c r="A496" s="22"/>
      <c r="B496" s="22"/>
      <c r="C496" s="22"/>
      <c r="D496" s="22"/>
      <c r="E496" s="22"/>
      <c r="F496" s="23"/>
      <c r="G496" s="50"/>
      <c r="H496" s="29"/>
      <c r="I496" s="29"/>
      <c r="J496" s="47"/>
    </row>
    <row r="497" spans="1:10">
      <c r="A497" s="22"/>
      <c r="B497" s="22"/>
      <c r="C497" s="22"/>
      <c r="D497" s="22"/>
      <c r="E497" s="22"/>
      <c r="F497" s="23"/>
      <c r="G497" s="50"/>
      <c r="H497" s="29"/>
      <c r="I497" s="29"/>
      <c r="J497" s="47"/>
    </row>
    <row r="498" spans="1:10">
      <c r="A498" s="22"/>
      <c r="B498" s="22"/>
      <c r="C498" s="22"/>
      <c r="D498" s="22"/>
      <c r="E498" s="22"/>
      <c r="F498" s="23"/>
      <c r="G498" s="50"/>
      <c r="H498" s="29"/>
      <c r="I498" s="29"/>
      <c r="J498" s="47"/>
    </row>
    <row r="499" spans="1:10">
      <c r="A499" s="22"/>
      <c r="B499" s="22"/>
      <c r="C499" s="22"/>
      <c r="D499" s="22"/>
      <c r="E499" s="22"/>
      <c r="F499" s="23"/>
      <c r="G499" s="50"/>
      <c r="H499" s="29"/>
      <c r="I499" s="29"/>
      <c r="J499" s="47"/>
    </row>
    <row r="500" spans="1:10">
      <c r="A500" s="22"/>
      <c r="B500" s="22"/>
      <c r="C500" s="22"/>
      <c r="D500" s="22"/>
      <c r="E500" s="22"/>
      <c r="F500" s="23"/>
      <c r="G500" s="50"/>
      <c r="H500" s="29"/>
      <c r="I500" s="29"/>
      <c r="J500" s="47"/>
    </row>
    <row r="501" spans="1:10">
      <c r="A501" s="22"/>
      <c r="B501" s="22"/>
      <c r="C501" s="22"/>
      <c r="D501" s="22"/>
      <c r="E501" s="22"/>
      <c r="F501" s="23"/>
      <c r="G501" s="50"/>
      <c r="H501" s="29"/>
      <c r="I501" s="29"/>
      <c r="J501" s="47"/>
    </row>
    <row r="502" spans="1:10">
      <c r="A502" s="22"/>
      <c r="B502" s="22"/>
      <c r="C502" s="22"/>
      <c r="D502" s="22"/>
      <c r="E502" s="22"/>
      <c r="F502" s="23"/>
      <c r="G502" s="50"/>
      <c r="H502" s="29"/>
      <c r="I502" s="29"/>
      <c r="J502" s="47"/>
    </row>
    <row r="503" spans="1:10">
      <c r="A503" s="22"/>
      <c r="B503" s="22"/>
      <c r="C503" s="22"/>
      <c r="D503" s="22"/>
      <c r="E503" s="22"/>
      <c r="F503" s="23"/>
      <c r="G503" s="50"/>
      <c r="H503" s="29"/>
      <c r="I503" s="29"/>
      <c r="J503" s="47"/>
    </row>
    <row r="504" spans="1:10">
      <c r="A504" s="22"/>
      <c r="B504" s="22"/>
      <c r="C504" s="22"/>
      <c r="D504" s="22"/>
      <c r="E504" s="22"/>
      <c r="F504" s="23"/>
      <c r="G504" s="50"/>
      <c r="H504" s="29"/>
      <c r="I504" s="29"/>
      <c r="J504" s="47"/>
    </row>
    <row r="505" spans="1:10">
      <c r="A505" s="22"/>
      <c r="B505" s="22"/>
      <c r="C505" s="22"/>
      <c r="D505" s="22"/>
      <c r="E505" s="22"/>
      <c r="F505" s="23"/>
      <c r="G505" s="50"/>
      <c r="H505" s="29"/>
      <c r="I505" s="29"/>
      <c r="J505" s="47"/>
    </row>
    <row r="506" spans="1:10">
      <c r="A506" s="22"/>
      <c r="B506" s="22"/>
      <c r="C506" s="22"/>
      <c r="D506" s="22"/>
      <c r="E506" s="22"/>
      <c r="F506" s="23"/>
      <c r="G506" s="50"/>
      <c r="H506" s="29"/>
      <c r="I506" s="29"/>
      <c r="J506" s="47"/>
    </row>
    <row r="507" spans="1:10">
      <c r="A507" s="22"/>
      <c r="B507" s="22"/>
      <c r="C507" s="22"/>
      <c r="D507" s="22"/>
      <c r="E507" s="22"/>
      <c r="F507" s="23"/>
      <c r="G507" s="50"/>
      <c r="H507" s="29"/>
      <c r="I507" s="29"/>
      <c r="J507" s="47"/>
    </row>
    <row r="508" spans="1:10">
      <c r="A508" s="22"/>
      <c r="B508" s="22"/>
      <c r="C508" s="22"/>
      <c r="D508" s="22"/>
      <c r="E508" s="22"/>
      <c r="F508" s="23"/>
      <c r="G508" s="50"/>
      <c r="H508" s="29"/>
      <c r="I508" s="29"/>
      <c r="J508" s="47"/>
    </row>
    <row r="509" spans="1:10">
      <c r="A509" s="22"/>
      <c r="B509" s="22"/>
      <c r="C509" s="22"/>
      <c r="D509" s="22"/>
      <c r="E509" s="22"/>
      <c r="F509" s="23"/>
      <c r="G509" s="50"/>
      <c r="H509" s="29"/>
      <c r="I509" s="29"/>
      <c r="J509" s="47"/>
    </row>
    <row r="510" spans="1:10">
      <c r="A510" s="22"/>
      <c r="B510" s="22"/>
      <c r="C510" s="22"/>
      <c r="D510" s="22"/>
      <c r="E510" s="22"/>
      <c r="F510" s="23"/>
      <c r="G510" s="50"/>
      <c r="H510" s="29"/>
      <c r="I510" s="29"/>
      <c r="J510" s="47"/>
    </row>
    <row r="511" spans="1:10">
      <c r="A511" s="22"/>
      <c r="B511" s="22"/>
      <c r="C511" s="22"/>
      <c r="D511" s="22"/>
      <c r="E511" s="22"/>
      <c r="F511" s="23"/>
      <c r="G511" s="50"/>
      <c r="H511" s="29"/>
      <c r="I511" s="29"/>
      <c r="J511" s="47"/>
    </row>
    <row r="512" spans="1:10">
      <c r="A512" s="22"/>
      <c r="B512" s="22"/>
      <c r="C512" s="22"/>
      <c r="D512" s="22"/>
      <c r="E512" s="22"/>
      <c r="F512" s="23"/>
      <c r="G512" s="50"/>
      <c r="H512" s="29"/>
      <c r="I512" s="29"/>
      <c r="J512" s="47"/>
    </row>
    <row r="513" spans="1:10">
      <c r="A513" s="22"/>
      <c r="B513" s="22"/>
      <c r="C513" s="22"/>
      <c r="D513" s="22"/>
      <c r="E513" s="22"/>
      <c r="F513" s="23"/>
      <c r="G513" s="50"/>
      <c r="H513" s="29"/>
      <c r="I513" s="29"/>
      <c r="J513" s="47"/>
    </row>
    <row r="514" spans="1:10">
      <c r="A514" s="22"/>
      <c r="B514" s="22"/>
      <c r="C514" s="22"/>
      <c r="D514" s="22"/>
      <c r="E514" s="22"/>
      <c r="F514" s="23"/>
      <c r="G514" s="50"/>
      <c r="H514" s="29"/>
      <c r="I514" s="29"/>
      <c r="J514" s="47"/>
    </row>
    <row r="515" spans="1:10">
      <c r="A515" s="22"/>
      <c r="B515" s="22"/>
      <c r="C515" s="22"/>
      <c r="D515" s="22"/>
      <c r="E515" s="22"/>
      <c r="F515" s="23"/>
      <c r="G515" s="50"/>
      <c r="H515" s="29"/>
      <c r="I515" s="29"/>
      <c r="J515" s="47"/>
    </row>
    <row r="516" spans="1:10">
      <c r="A516" s="22"/>
      <c r="B516" s="22"/>
      <c r="C516" s="22"/>
      <c r="D516" s="22"/>
      <c r="E516" s="22"/>
      <c r="F516" s="23"/>
      <c r="G516" s="50"/>
      <c r="H516" s="29"/>
      <c r="I516" s="29"/>
      <c r="J516" s="47"/>
    </row>
    <row r="517" spans="1:10">
      <c r="A517" s="22"/>
      <c r="B517" s="22"/>
      <c r="C517" s="22"/>
      <c r="D517" s="22"/>
      <c r="E517" s="22"/>
      <c r="F517" s="23"/>
      <c r="G517" s="50"/>
      <c r="H517" s="29"/>
      <c r="I517" s="29"/>
      <c r="J517" s="47"/>
    </row>
    <row r="518" spans="1:10">
      <c r="A518" s="22"/>
      <c r="B518" s="22"/>
      <c r="C518" s="22"/>
      <c r="D518" s="22"/>
      <c r="E518" s="22"/>
      <c r="F518" s="23"/>
      <c r="G518" s="50"/>
      <c r="H518" s="29"/>
      <c r="I518" s="29"/>
      <c r="J518" s="47"/>
    </row>
    <row r="519" spans="1:10">
      <c r="A519" s="22"/>
      <c r="B519" s="22"/>
      <c r="C519" s="22"/>
      <c r="D519" s="22"/>
      <c r="E519" s="22"/>
      <c r="F519" s="23"/>
      <c r="G519" s="50"/>
      <c r="H519" s="29"/>
      <c r="I519" s="29"/>
      <c r="J519" s="47"/>
    </row>
    <row r="520" spans="1:10">
      <c r="A520" s="22"/>
      <c r="B520" s="22"/>
      <c r="C520" s="22"/>
      <c r="D520" s="22"/>
      <c r="E520" s="22"/>
      <c r="F520" s="23"/>
      <c r="G520" s="50"/>
      <c r="H520" s="29"/>
      <c r="I520" s="29"/>
      <c r="J520" s="47"/>
    </row>
    <row r="521" spans="1:10">
      <c r="A521" s="22"/>
      <c r="B521" s="22"/>
      <c r="C521" s="22"/>
      <c r="D521" s="22"/>
      <c r="E521" s="22"/>
      <c r="F521" s="23"/>
      <c r="G521" s="50"/>
      <c r="H521" s="29"/>
      <c r="I521" s="29"/>
      <c r="J521" s="47"/>
    </row>
    <row r="522" spans="1:10">
      <c r="A522" s="22"/>
      <c r="B522" s="22"/>
      <c r="C522" s="22"/>
      <c r="D522" s="22"/>
      <c r="E522" s="22"/>
      <c r="F522" s="23"/>
      <c r="G522" s="50"/>
      <c r="H522" s="29"/>
      <c r="I522" s="29"/>
      <c r="J522" s="47"/>
    </row>
    <row r="523" spans="1:10">
      <c r="A523" s="22"/>
      <c r="B523" s="22"/>
      <c r="C523" s="22"/>
      <c r="D523" s="22"/>
      <c r="E523" s="22"/>
      <c r="F523" s="23"/>
      <c r="G523" s="50"/>
      <c r="H523" s="29"/>
      <c r="I523" s="29"/>
      <c r="J523" s="47"/>
    </row>
    <row r="524" spans="1:10">
      <c r="A524" s="22"/>
      <c r="B524" s="22"/>
      <c r="C524" s="22"/>
      <c r="D524" s="22"/>
      <c r="E524" s="22"/>
      <c r="F524" s="23"/>
      <c r="G524" s="50"/>
      <c r="H524" s="29"/>
      <c r="I524" s="29"/>
      <c r="J524" s="47"/>
    </row>
    <row r="525" spans="1:10">
      <c r="A525" s="22"/>
      <c r="B525" s="22"/>
      <c r="C525" s="22"/>
      <c r="D525" s="22"/>
      <c r="E525" s="22"/>
      <c r="F525" s="23"/>
      <c r="G525" s="50"/>
      <c r="H525" s="29"/>
      <c r="I525" s="29"/>
      <c r="J525" s="47"/>
    </row>
    <row r="526" spans="1:10">
      <c r="A526" s="22"/>
      <c r="B526" s="22"/>
      <c r="C526" s="22"/>
      <c r="D526" s="22"/>
      <c r="E526" s="22"/>
      <c r="F526" s="23"/>
      <c r="G526" s="50"/>
      <c r="H526" s="29"/>
      <c r="I526" s="29"/>
      <c r="J526" s="47"/>
    </row>
    <row r="527" spans="1:10">
      <c r="A527" s="22"/>
      <c r="B527" s="22"/>
      <c r="C527" s="22"/>
      <c r="D527" s="22"/>
      <c r="E527" s="22"/>
      <c r="F527" s="23"/>
      <c r="G527" s="50"/>
      <c r="H527" s="29"/>
      <c r="I527" s="29"/>
      <c r="J527" s="47"/>
    </row>
    <row r="528" spans="1:10">
      <c r="A528" s="22"/>
      <c r="B528" s="22"/>
      <c r="C528" s="22"/>
      <c r="D528" s="22"/>
      <c r="E528" s="22"/>
      <c r="F528" s="23"/>
      <c r="G528" s="50"/>
      <c r="H528" s="29"/>
      <c r="I528" s="29"/>
      <c r="J528" s="47"/>
    </row>
    <row r="529" spans="1:10">
      <c r="A529" s="22"/>
      <c r="B529" s="22"/>
      <c r="C529" s="22"/>
      <c r="D529" s="22"/>
      <c r="E529" s="22"/>
      <c r="F529" s="23"/>
      <c r="G529" s="50"/>
      <c r="H529" s="29"/>
      <c r="I529" s="29"/>
      <c r="J529" s="47"/>
    </row>
    <row r="530" spans="1:10">
      <c r="A530" s="22"/>
      <c r="B530" s="22"/>
      <c r="C530" s="22"/>
      <c r="D530" s="22"/>
      <c r="E530" s="22"/>
      <c r="F530" s="23"/>
      <c r="G530" s="50"/>
      <c r="H530" s="29"/>
      <c r="I530" s="29"/>
      <c r="J530" s="47"/>
    </row>
    <row r="531" spans="1:10">
      <c r="A531" s="22"/>
      <c r="B531" s="22"/>
      <c r="C531" s="22"/>
      <c r="D531" s="22"/>
      <c r="E531" s="22"/>
      <c r="F531" s="23"/>
      <c r="G531" s="50"/>
      <c r="H531" s="29"/>
      <c r="I531" s="29"/>
      <c r="J531" s="47"/>
    </row>
    <row r="532" spans="1:10">
      <c r="A532" s="22"/>
      <c r="B532" s="22"/>
      <c r="C532" s="22"/>
      <c r="D532" s="22"/>
      <c r="E532" s="22"/>
      <c r="F532" s="23"/>
      <c r="G532" s="50"/>
      <c r="H532" s="29"/>
      <c r="I532" s="29"/>
      <c r="J532" s="47"/>
    </row>
    <row r="533" spans="1:10">
      <c r="A533" s="22"/>
      <c r="B533" s="22"/>
      <c r="C533" s="22"/>
      <c r="D533" s="22"/>
      <c r="E533" s="22"/>
      <c r="F533" s="23"/>
      <c r="G533" s="50"/>
      <c r="H533" s="29"/>
      <c r="I533" s="29"/>
      <c r="J533" s="47"/>
    </row>
    <row r="534" spans="1:10">
      <c r="A534" s="22"/>
      <c r="B534" s="22"/>
      <c r="C534" s="22"/>
      <c r="D534" s="22"/>
      <c r="E534" s="22"/>
      <c r="F534" s="23"/>
      <c r="G534" s="50"/>
      <c r="H534" s="29"/>
      <c r="I534" s="29"/>
      <c r="J534" s="47"/>
    </row>
    <row r="535" spans="1:10">
      <c r="A535" s="22"/>
      <c r="B535" s="22"/>
      <c r="C535" s="22"/>
      <c r="D535" s="22"/>
      <c r="E535" s="22"/>
      <c r="F535" s="23"/>
      <c r="G535" s="50"/>
      <c r="H535" s="29"/>
      <c r="I535" s="29"/>
      <c r="J535" s="47"/>
    </row>
    <row r="536" spans="1:10">
      <c r="A536" s="22"/>
      <c r="B536" s="22"/>
      <c r="C536" s="22"/>
      <c r="D536" s="22"/>
      <c r="E536" s="22"/>
      <c r="F536" s="23"/>
      <c r="G536" s="50"/>
      <c r="H536" s="29"/>
      <c r="I536" s="29"/>
      <c r="J536" s="47"/>
    </row>
    <row r="537" spans="1:10">
      <c r="A537" s="22"/>
      <c r="B537" s="22"/>
      <c r="C537" s="22"/>
      <c r="D537" s="22"/>
      <c r="E537" s="22"/>
      <c r="F537" s="23"/>
      <c r="G537" s="50"/>
      <c r="H537" s="29"/>
      <c r="I537" s="29"/>
      <c r="J537" s="47"/>
    </row>
    <row r="538" spans="1:10">
      <c r="A538" s="22"/>
      <c r="B538" s="22"/>
      <c r="C538" s="22"/>
      <c r="D538" s="22"/>
      <c r="E538" s="22"/>
      <c r="F538" s="23"/>
      <c r="G538" s="50"/>
      <c r="H538" s="29"/>
      <c r="I538" s="29"/>
      <c r="J538" s="47"/>
    </row>
    <row r="539" spans="1:10">
      <c r="A539" s="22"/>
      <c r="B539" s="22"/>
      <c r="C539" s="22"/>
      <c r="D539" s="22"/>
      <c r="E539" s="22"/>
      <c r="F539" s="23"/>
      <c r="G539" s="50"/>
      <c r="H539" s="29"/>
      <c r="I539" s="29"/>
      <c r="J539" s="47"/>
    </row>
    <row r="540" spans="1:10">
      <c r="A540" s="22"/>
      <c r="B540" s="22"/>
      <c r="C540" s="22"/>
      <c r="D540" s="22"/>
      <c r="E540" s="22"/>
      <c r="F540" s="23"/>
      <c r="G540" s="50"/>
      <c r="H540" s="29"/>
      <c r="I540" s="29"/>
      <c r="J540" s="47"/>
    </row>
    <row r="541" spans="1:10">
      <c r="A541" s="22"/>
      <c r="B541" s="22"/>
      <c r="C541" s="22"/>
      <c r="D541" s="22"/>
      <c r="E541" s="22"/>
      <c r="F541" s="23"/>
      <c r="G541" s="50"/>
      <c r="H541" s="29"/>
      <c r="I541" s="29"/>
      <c r="J541" s="47"/>
    </row>
    <row r="542" spans="1:10">
      <c r="A542" s="22"/>
      <c r="B542" s="22"/>
      <c r="C542" s="22"/>
      <c r="D542" s="22"/>
      <c r="E542" s="22"/>
      <c r="F542" s="23"/>
      <c r="G542" s="50"/>
      <c r="H542" s="29"/>
      <c r="I542" s="29"/>
      <c r="J542" s="47"/>
    </row>
    <row r="543" spans="1:10">
      <c r="A543" s="22"/>
      <c r="B543" s="22"/>
      <c r="C543" s="22"/>
      <c r="D543" s="22"/>
      <c r="E543" s="22"/>
      <c r="F543" s="23"/>
      <c r="G543" s="50"/>
      <c r="H543" s="29"/>
      <c r="I543" s="29"/>
      <c r="J543" s="47"/>
    </row>
    <row r="544" spans="1:10">
      <c r="A544" s="22"/>
      <c r="B544" s="22"/>
      <c r="C544" s="22"/>
      <c r="D544" s="22"/>
      <c r="E544" s="22"/>
      <c r="F544" s="23"/>
      <c r="G544" s="50"/>
      <c r="H544" s="29"/>
      <c r="I544" s="29"/>
      <c r="J544" s="47"/>
    </row>
    <row r="545" spans="1:10">
      <c r="A545" s="22"/>
      <c r="B545" s="22"/>
      <c r="C545" s="22"/>
      <c r="D545" s="22"/>
      <c r="E545" s="22"/>
      <c r="F545" s="23"/>
      <c r="G545" s="50"/>
      <c r="H545" s="29"/>
      <c r="I545" s="29"/>
      <c r="J545" s="47"/>
    </row>
    <row r="546" spans="1:10">
      <c r="A546" s="22"/>
      <c r="B546" s="22"/>
      <c r="C546" s="22"/>
      <c r="D546" s="22"/>
      <c r="E546" s="22"/>
      <c r="F546" s="23"/>
      <c r="G546" s="50"/>
      <c r="H546" s="29"/>
      <c r="I546" s="29"/>
      <c r="J546" s="47"/>
    </row>
    <row r="547" spans="1:10">
      <c r="A547" s="22"/>
      <c r="B547" s="22"/>
      <c r="C547" s="22"/>
      <c r="D547" s="22"/>
      <c r="E547" s="22"/>
      <c r="F547" s="23"/>
      <c r="G547" s="50"/>
      <c r="H547" s="29"/>
      <c r="I547" s="29"/>
      <c r="J547" s="47"/>
    </row>
    <row r="548" spans="1:10">
      <c r="A548" s="22"/>
      <c r="B548" s="22"/>
      <c r="C548" s="22"/>
      <c r="D548" s="22"/>
      <c r="E548" s="22"/>
      <c r="F548" s="23"/>
      <c r="G548" s="50"/>
      <c r="H548" s="29"/>
      <c r="I548" s="29"/>
      <c r="J548" s="47"/>
    </row>
    <row r="549" spans="1:10">
      <c r="A549" s="22"/>
      <c r="B549" s="22"/>
      <c r="C549" s="22"/>
      <c r="D549" s="22"/>
      <c r="E549" s="22"/>
      <c r="F549" s="23"/>
      <c r="G549" s="50"/>
      <c r="H549" s="29"/>
      <c r="I549" s="29"/>
      <c r="J549" s="47"/>
    </row>
    <row r="550" spans="1:10">
      <c r="A550" s="22"/>
      <c r="B550" s="22"/>
      <c r="C550" s="22"/>
      <c r="D550" s="22"/>
      <c r="E550" s="22"/>
      <c r="F550" s="23"/>
      <c r="G550" s="50"/>
      <c r="H550" s="29"/>
      <c r="I550" s="29"/>
      <c r="J550" s="47"/>
    </row>
    <row r="551" spans="1:10">
      <c r="A551" s="22"/>
      <c r="B551" s="22"/>
      <c r="C551" s="22"/>
      <c r="D551" s="22"/>
      <c r="E551" s="22"/>
      <c r="F551" s="23"/>
      <c r="G551" s="50"/>
      <c r="H551" s="29"/>
      <c r="I551" s="29"/>
      <c r="J551" s="47"/>
    </row>
    <row r="552" spans="1:10">
      <c r="A552" s="22"/>
      <c r="B552" s="22"/>
      <c r="C552" s="22"/>
      <c r="D552" s="22"/>
      <c r="E552" s="22"/>
      <c r="F552" s="23"/>
      <c r="G552" s="50"/>
      <c r="H552" s="29"/>
      <c r="I552" s="29"/>
      <c r="J552" s="47"/>
    </row>
    <row r="553" spans="1:10">
      <c r="A553" s="22"/>
      <c r="B553" s="22"/>
      <c r="C553" s="22"/>
      <c r="D553" s="22"/>
      <c r="E553" s="22"/>
      <c r="F553" s="23"/>
      <c r="G553" s="50"/>
      <c r="H553" s="29"/>
      <c r="I553" s="29"/>
      <c r="J553" s="47"/>
    </row>
    <row r="554" spans="1:10">
      <c r="A554" s="22"/>
      <c r="B554" s="22"/>
      <c r="C554" s="22"/>
      <c r="D554" s="22"/>
      <c r="E554" s="22"/>
      <c r="F554" s="23"/>
      <c r="G554" s="50"/>
      <c r="H554" s="29"/>
      <c r="I554" s="29"/>
      <c r="J554" s="47"/>
    </row>
    <row r="555" spans="1:10">
      <c r="A555" s="22"/>
      <c r="B555" s="22"/>
      <c r="C555" s="22"/>
      <c r="D555" s="22"/>
      <c r="E555" s="22"/>
      <c r="F555" s="23"/>
      <c r="G555" s="50"/>
      <c r="H555" s="29"/>
      <c r="I555" s="29"/>
      <c r="J555" s="47"/>
    </row>
    <row r="556" spans="1:10">
      <c r="A556" s="22"/>
      <c r="B556" s="22"/>
      <c r="C556" s="22"/>
      <c r="D556" s="22"/>
      <c r="E556" s="22"/>
      <c r="F556" s="23"/>
      <c r="G556" s="50"/>
      <c r="H556" s="29"/>
      <c r="I556" s="29"/>
      <c r="J556" s="47"/>
    </row>
    <row r="557" spans="1:10">
      <c r="A557" s="22"/>
      <c r="B557" s="22"/>
      <c r="C557" s="22"/>
      <c r="D557" s="22"/>
      <c r="E557" s="22"/>
      <c r="F557" s="23"/>
      <c r="G557" s="50"/>
      <c r="H557" s="29"/>
      <c r="I557" s="29"/>
      <c r="J557" s="47"/>
    </row>
    <row r="558" spans="1:10">
      <c r="A558" s="22"/>
      <c r="B558" s="22"/>
      <c r="C558" s="22"/>
      <c r="D558" s="22"/>
      <c r="E558" s="22"/>
      <c r="F558" s="23"/>
      <c r="G558" s="50"/>
      <c r="H558" s="29"/>
      <c r="I558" s="29"/>
      <c r="J558" s="47"/>
    </row>
    <row r="559" spans="1:10">
      <c r="A559" s="22"/>
      <c r="B559" s="22"/>
      <c r="C559" s="22"/>
      <c r="D559" s="22"/>
      <c r="E559" s="22"/>
      <c r="F559" s="23"/>
      <c r="G559" s="50"/>
      <c r="H559" s="29"/>
      <c r="I559" s="29"/>
      <c r="J559" s="47"/>
    </row>
    <row r="560" spans="1:10">
      <c r="A560" s="22"/>
      <c r="B560" s="22"/>
      <c r="C560" s="22"/>
      <c r="D560" s="22"/>
      <c r="E560" s="22"/>
      <c r="F560" s="23"/>
      <c r="G560" s="50"/>
      <c r="H560" s="29"/>
      <c r="I560" s="29"/>
      <c r="J560" s="47"/>
    </row>
    <row r="561" spans="1:10">
      <c r="A561" s="22"/>
      <c r="B561" s="22"/>
      <c r="C561" s="22"/>
      <c r="D561" s="22"/>
      <c r="E561" s="22"/>
      <c r="F561" s="23"/>
      <c r="G561" s="50"/>
      <c r="H561" s="29"/>
      <c r="I561" s="29"/>
      <c r="J561" s="47"/>
    </row>
    <row r="562" spans="1:10">
      <c r="A562" s="22"/>
      <c r="B562" s="22"/>
      <c r="C562" s="22"/>
      <c r="D562" s="22"/>
      <c r="E562" s="22"/>
      <c r="F562" s="23"/>
      <c r="G562" s="50"/>
      <c r="H562" s="29"/>
      <c r="I562" s="29"/>
      <c r="J562" s="47"/>
    </row>
    <row r="563" spans="1:10">
      <c r="A563" s="22"/>
      <c r="B563" s="22"/>
      <c r="C563" s="22"/>
      <c r="D563" s="22"/>
      <c r="E563" s="22"/>
      <c r="F563" s="23"/>
      <c r="G563" s="50"/>
      <c r="H563" s="29"/>
      <c r="I563" s="29"/>
      <c r="J563" s="47"/>
    </row>
    <row r="564" spans="1:10">
      <c r="A564" s="22"/>
      <c r="B564" s="22"/>
      <c r="C564" s="22"/>
      <c r="D564" s="22"/>
      <c r="E564" s="22"/>
      <c r="F564" s="23"/>
      <c r="G564" s="50"/>
      <c r="H564" s="29"/>
      <c r="I564" s="29"/>
      <c r="J564" s="47"/>
    </row>
    <row r="565" spans="1:10">
      <c r="A565" s="22"/>
      <c r="B565" s="22"/>
      <c r="C565" s="22"/>
      <c r="D565" s="22"/>
      <c r="E565" s="22"/>
      <c r="F565" s="23"/>
      <c r="G565" s="50"/>
      <c r="H565" s="29"/>
      <c r="I565" s="29"/>
      <c r="J565" s="47"/>
    </row>
    <row r="566" spans="1:10">
      <c r="A566" s="22"/>
      <c r="B566" s="22"/>
      <c r="C566" s="22"/>
      <c r="D566" s="22"/>
      <c r="E566" s="22"/>
      <c r="F566" s="23"/>
      <c r="G566" s="50"/>
      <c r="H566" s="29"/>
      <c r="I566" s="29"/>
      <c r="J566" s="47"/>
    </row>
    <row r="567" spans="1:10">
      <c r="A567" s="22"/>
      <c r="B567" s="22"/>
      <c r="C567" s="22"/>
      <c r="D567" s="22"/>
      <c r="E567" s="22"/>
      <c r="F567" s="23"/>
      <c r="G567" s="50"/>
      <c r="H567" s="29"/>
      <c r="I567" s="29"/>
      <c r="J567" s="47"/>
    </row>
    <row r="568" spans="1:10">
      <c r="A568" s="22"/>
      <c r="B568" s="22"/>
      <c r="C568" s="22"/>
      <c r="D568" s="22"/>
      <c r="E568" s="22"/>
      <c r="F568" s="23"/>
      <c r="G568" s="50"/>
      <c r="H568" s="29"/>
      <c r="I568" s="29"/>
      <c r="J568" s="47"/>
    </row>
    <row r="569" spans="1:10">
      <c r="A569" s="22"/>
      <c r="B569" s="22"/>
      <c r="C569" s="22"/>
      <c r="D569" s="22"/>
      <c r="E569" s="22"/>
      <c r="F569" s="23"/>
      <c r="G569" s="50"/>
      <c r="H569" s="29"/>
      <c r="I569" s="29"/>
      <c r="J569" s="47"/>
    </row>
    <row r="570" spans="1:10">
      <c r="A570" s="22"/>
      <c r="B570" s="22"/>
      <c r="C570" s="22"/>
      <c r="D570" s="22"/>
      <c r="E570" s="22"/>
      <c r="F570" s="23"/>
      <c r="G570" s="50"/>
      <c r="H570" s="29"/>
      <c r="I570" s="29"/>
      <c r="J570" s="47"/>
    </row>
    <row r="571" spans="1:10">
      <c r="A571" s="22"/>
      <c r="B571" s="22"/>
      <c r="C571" s="22"/>
      <c r="D571" s="22"/>
      <c r="E571" s="22"/>
      <c r="F571" s="23"/>
      <c r="G571" s="50"/>
      <c r="H571" s="29"/>
      <c r="I571" s="29"/>
      <c r="J571" s="47"/>
    </row>
    <row r="572" spans="1:10">
      <c r="A572" s="22"/>
      <c r="B572" s="22"/>
      <c r="C572" s="22"/>
      <c r="D572" s="22"/>
      <c r="E572" s="22"/>
      <c r="F572" s="23"/>
      <c r="G572" s="50"/>
      <c r="H572" s="29"/>
      <c r="I572" s="29"/>
      <c r="J572" s="47"/>
    </row>
    <row r="573" spans="1:10">
      <c r="A573" s="22"/>
      <c r="B573" s="22"/>
      <c r="C573" s="22"/>
      <c r="D573" s="22"/>
      <c r="E573" s="22"/>
      <c r="F573" s="23"/>
      <c r="G573" s="50"/>
      <c r="H573" s="29"/>
      <c r="I573" s="29"/>
      <c r="J573" s="47"/>
    </row>
    <row r="574" spans="1:10">
      <c r="A574" s="22"/>
      <c r="B574" s="22"/>
      <c r="C574" s="22"/>
      <c r="D574" s="22"/>
      <c r="E574" s="22"/>
      <c r="F574" s="23"/>
      <c r="G574" s="50"/>
      <c r="H574" s="29"/>
      <c r="I574" s="29"/>
      <c r="J574" s="47"/>
    </row>
    <row r="575" spans="1:10">
      <c r="A575" s="22"/>
      <c r="B575" s="22"/>
      <c r="C575" s="22"/>
      <c r="D575" s="22"/>
      <c r="E575" s="22"/>
      <c r="F575" s="23"/>
      <c r="G575" s="50"/>
      <c r="H575" s="29"/>
      <c r="I575" s="29"/>
      <c r="J575" s="47"/>
    </row>
    <row r="576" spans="1:10">
      <c r="A576" s="22"/>
      <c r="B576" s="22"/>
      <c r="C576" s="22"/>
      <c r="D576" s="22"/>
      <c r="E576" s="22"/>
      <c r="F576" s="23"/>
      <c r="G576" s="50"/>
      <c r="H576" s="29"/>
      <c r="I576" s="29"/>
      <c r="J576" s="47"/>
    </row>
    <row r="577" spans="1:10">
      <c r="A577" s="22"/>
      <c r="B577" s="22"/>
      <c r="C577" s="22"/>
      <c r="D577" s="22"/>
      <c r="E577" s="22"/>
      <c r="F577" s="23"/>
      <c r="G577" s="50"/>
      <c r="H577" s="29"/>
      <c r="I577" s="29"/>
      <c r="J577" s="47"/>
    </row>
    <row r="578" spans="1:10">
      <c r="A578" s="22"/>
      <c r="B578" s="22"/>
      <c r="C578" s="22"/>
      <c r="D578" s="22"/>
      <c r="E578" s="22"/>
      <c r="F578" s="23"/>
      <c r="G578" s="50"/>
      <c r="H578" s="29"/>
      <c r="I578" s="29"/>
      <c r="J578" s="47"/>
    </row>
    <row r="579" spans="1:10">
      <c r="A579" s="22"/>
      <c r="B579" s="22"/>
      <c r="C579" s="22"/>
      <c r="D579" s="22"/>
      <c r="E579" s="22"/>
      <c r="F579" s="23"/>
      <c r="G579" s="50"/>
      <c r="H579" s="29"/>
      <c r="I579" s="29"/>
      <c r="J579" s="47"/>
    </row>
    <row r="580" spans="1:10">
      <c r="A580" s="22"/>
      <c r="B580" s="22"/>
      <c r="C580" s="22"/>
      <c r="D580" s="22"/>
      <c r="E580" s="22"/>
      <c r="F580" s="23"/>
      <c r="G580" s="50"/>
      <c r="H580" s="29"/>
      <c r="I580" s="29"/>
      <c r="J580" s="47"/>
    </row>
    <row r="581" spans="1:10">
      <c r="A581" s="22"/>
      <c r="B581" s="22"/>
      <c r="C581" s="22"/>
      <c r="D581" s="22"/>
      <c r="E581" s="22"/>
      <c r="F581" s="23"/>
      <c r="G581" s="50"/>
      <c r="H581" s="29"/>
      <c r="I581" s="29"/>
      <c r="J581" s="47"/>
    </row>
    <row r="582" spans="1:10">
      <c r="A582" s="22"/>
      <c r="B582" s="22"/>
      <c r="C582" s="22"/>
      <c r="D582" s="22"/>
      <c r="E582" s="22"/>
      <c r="F582" s="23"/>
      <c r="G582" s="50"/>
      <c r="H582" s="29"/>
      <c r="I582" s="29"/>
      <c r="J582" s="47"/>
    </row>
    <row r="583" spans="1:10">
      <c r="A583" s="22"/>
      <c r="B583" s="22"/>
      <c r="C583" s="22"/>
      <c r="D583" s="22"/>
      <c r="E583" s="22"/>
      <c r="F583" s="23"/>
      <c r="G583" s="50"/>
      <c r="H583" s="29"/>
      <c r="I583" s="29"/>
      <c r="J583" s="47"/>
    </row>
    <row r="584" spans="1:10">
      <c r="A584" s="22"/>
      <c r="B584" s="22"/>
      <c r="C584" s="22"/>
      <c r="D584" s="22"/>
      <c r="E584" s="22"/>
      <c r="F584" s="23"/>
      <c r="G584" s="50"/>
      <c r="H584" s="29"/>
      <c r="I584" s="29"/>
      <c r="J584" s="47"/>
    </row>
    <row r="585" spans="1:10">
      <c r="A585" s="22"/>
      <c r="B585" s="22"/>
      <c r="C585" s="22"/>
      <c r="D585" s="22"/>
      <c r="E585" s="22"/>
      <c r="F585" s="23"/>
      <c r="G585" s="50"/>
      <c r="H585" s="29"/>
      <c r="I585" s="29"/>
      <c r="J585" s="47"/>
    </row>
    <row r="586" spans="1:10">
      <c r="A586" s="22"/>
      <c r="B586" s="22"/>
      <c r="C586" s="22"/>
      <c r="D586" s="22"/>
      <c r="E586" s="22"/>
      <c r="F586" s="23"/>
      <c r="G586" s="50"/>
      <c r="H586" s="29"/>
      <c r="I586" s="29"/>
      <c r="J586" s="47"/>
    </row>
    <row r="587" spans="1:10">
      <c r="A587" s="22"/>
      <c r="B587" s="22"/>
      <c r="C587" s="22"/>
      <c r="D587" s="22"/>
      <c r="E587" s="22"/>
      <c r="F587" s="23"/>
      <c r="G587" s="50"/>
      <c r="H587" s="29"/>
      <c r="I587" s="29"/>
      <c r="J587" s="47"/>
    </row>
    <row r="588" spans="1:10">
      <c r="A588" s="22"/>
      <c r="B588" s="22"/>
      <c r="C588" s="22"/>
      <c r="D588" s="22"/>
      <c r="E588" s="22"/>
      <c r="F588" s="23"/>
      <c r="G588" s="50"/>
      <c r="H588" s="29"/>
      <c r="I588" s="29"/>
      <c r="J588" s="47"/>
    </row>
    <row r="589" spans="1:10">
      <c r="A589" s="22"/>
      <c r="B589" s="22"/>
      <c r="C589" s="22"/>
      <c r="D589" s="22"/>
      <c r="E589" s="22"/>
      <c r="F589" s="23"/>
      <c r="G589" s="50"/>
      <c r="H589" s="29"/>
      <c r="I589" s="29"/>
      <c r="J589" s="47"/>
    </row>
    <row r="590" spans="1:10">
      <c r="A590" s="22"/>
      <c r="B590" s="22"/>
      <c r="C590" s="22"/>
      <c r="D590" s="22"/>
      <c r="E590" s="22"/>
      <c r="F590" s="23"/>
      <c r="G590" s="50"/>
      <c r="H590" s="29"/>
      <c r="I590" s="29"/>
      <c r="J590" s="47"/>
    </row>
    <row r="591" spans="1:10">
      <c r="A591" s="22"/>
      <c r="B591" s="22"/>
      <c r="C591" s="22"/>
      <c r="D591" s="22"/>
      <c r="E591" s="22"/>
      <c r="F591" s="23"/>
      <c r="G591" s="50"/>
      <c r="H591" s="29"/>
      <c r="I591" s="29"/>
      <c r="J591" s="47"/>
    </row>
    <row r="592" spans="1:10">
      <c r="A592" s="22"/>
      <c r="B592" s="22"/>
      <c r="C592" s="22"/>
      <c r="D592" s="22"/>
      <c r="E592" s="22"/>
      <c r="F592" s="23"/>
      <c r="G592" s="50"/>
      <c r="H592" s="29"/>
      <c r="I592" s="29"/>
      <c r="J592" s="47"/>
    </row>
    <row r="593" spans="1:10">
      <c r="A593" s="22"/>
      <c r="B593" s="22"/>
      <c r="C593" s="22"/>
      <c r="D593" s="22"/>
      <c r="E593" s="22"/>
      <c r="F593" s="23"/>
      <c r="G593" s="50"/>
      <c r="H593" s="29"/>
      <c r="I593" s="29"/>
      <c r="J593" s="47"/>
    </row>
    <row r="594" spans="1:10">
      <c r="A594" s="22"/>
      <c r="B594" s="22"/>
      <c r="C594" s="22"/>
      <c r="D594" s="22"/>
      <c r="E594" s="22"/>
      <c r="F594" s="23"/>
      <c r="G594" s="50"/>
      <c r="H594" s="29"/>
      <c r="I594" s="29"/>
      <c r="J594" s="47"/>
    </row>
    <row r="595" spans="1:10">
      <c r="A595" s="22"/>
      <c r="B595" s="22"/>
      <c r="C595" s="22"/>
      <c r="D595" s="22"/>
      <c r="E595" s="22"/>
      <c r="F595" s="23"/>
      <c r="G595" s="50"/>
      <c r="H595" s="29"/>
      <c r="I595" s="29"/>
      <c r="J595" s="47"/>
    </row>
    <row r="596" spans="1:10">
      <c r="A596" s="22"/>
      <c r="B596" s="22"/>
      <c r="C596" s="22"/>
      <c r="D596" s="22"/>
      <c r="E596" s="22"/>
      <c r="F596" s="23"/>
      <c r="G596" s="50"/>
      <c r="H596" s="29"/>
      <c r="I596" s="29"/>
      <c r="J596" s="47"/>
    </row>
    <row r="597" spans="1:10">
      <c r="A597" s="22"/>
      <c r="B597" s="22"/>
      <c r="C597" s="22"/>
      <c r="D597" s="22"/>
      <c r="E597" s="22"/>
      <c r="F597" s="23"/>
      <c r="G597" s="50"/>
      <c r="H597" s="29"/>
      <c r="I597" s="29"/>
      <c r="J597" s="47"/>
    </row>
    <row r="598" spans="1:10">
      <c r="A598" s="22"/>
      <c r="B598" s="22"/>
      <c r="C598" s="22"/>
      <c r="D598" s="22"/>
      <c r="E598" s="22"/>
      <c r="F598" s="23"/>
      <c r="G598" s="50"/>
      <c r="H598" s="29"/>
      <c r="I598" s="29"/>
      <c r="J598" s="47"/>
    </row>
    <row r="599" spans="1:10">
      <c r="A599" s="22"/>
      <c r="B599" s="22"/>
      <c r="C599" s="22"/>
      <c r="D599" s="22"/>
      <c r="E599" s="22"/>
      <c r="F599" s="23"/>
      <c r="G599" s="50"/>
      <c r="H599" s="29"/>
      <c r="I599" s="29"/>
      <c r="J599" s="47"/>
    </row>
    <row r="600" spans="1:10">
      <c r="A600" s="22"/>
      <c r="B600" s="22"/>
      <c r="C600" s="22"/>
      <c r="D600" s="22"/>
      <c r="E600" s="22"/>
      <c r="F600" s="23"/>
      <c r="G600" s="50"/>
      <c r="H600" s="29"/>
      <c r="I600" s="29"/>
      <c r="J600" s="47"/>
    </row>
    <row r="601" spans="1:10">
      <c r="A601" s="22"/>
      <c r="B601" s="22"/>
      <c r="C601" s="22"/>
      <c r="D601" s="22"/>
      <c r="E601" s="22"/>
      <c r="F601" s="23"/>
      <c r="G601" s="50"/>
      <c r="H601" s="29"/>
      <c r="I601" s="29"/>
      <c r="J601" s="47"/>
    </row>
    <row r="602" spans="1:10">
      <c r="A602" s="22"/>
      <c r="B602" s="22"/>
      <c r="C602" s="22"/>
      <c r="D602" s="22"/>
      <c r="E602" s="22"/>
      <c r="F602" s="23"/>
      <c r="G602" s="50"/>
      <c r="H602" s="29"/>
      <c r="I602" s="29"/>
      <c r="J602" s="47"/>
    </row>
    <row r="603" spans="1:10">
      <c r="A603" s="22"/>
      <c r="B603" s="22"/>
      <c r="C603" s="22"/>
      <c r="D603" s="22"/>
      <c r="E603" s="22"/>
      <c r="F603" s="23"/>
      <c r="G603" s="50"/>
      <c r="H603" s="29"/>
      <c r="I603" s="29"/>
      <c r="J603" s="47"/>
    </row>
    <row r="604" spans="1:10">
      <c r="A604" s="22"/>
      <c r="B604" s="22"/>
      <c r="C604" s="22"/>
      <c r="D604" s="22"/>
      <c r="E604" s="22"/>
      <c r="F604" s="23"/>
      <c r="G604" s="50"/>
      <c r="H604" s="29"/>
      <c r="I604" s="29"/>
      <c r="J604" s="47"/>
    </row>
    <row r="605" spans="1:10">
      <c r="A605" s="22"/>
      <c r="B605" s="22"/>
      <c r="C605" s="22"/>
      <c r="D605" s="22"/>
      <c r="E605" s="22"/>
      <c r="F605" s="23"/>
      <c r="G605" s="50"/>
      <c r="H605" s="29"/>
      <c r="I605" s="29"/>
      <c r="J605" s="47"/>
    </row>
    <row r="606" spans="1:10">
      <c r="A606" s="22"/>
      <c r="B606" s="22"/>
      <c r="C606" s="22"/>
      <c r="D606" s="22"/>
      <c r="E606" s="22"/>
      <c r="F606" s="23"/>
      <c r="G606" s="50"/>
      <c r="H606" s="29"/>
      <c r="I606" s="29"/>
      <c r="J606" s="47"/>
    </row>
    <row r="607" spans="1:10">
      <c r="A607" s="22"/>
      <c r="B607" s="22"/>
      <c r="C607" s="22"/>
      <c r="D607" s="22"/>
      <c r="E607" s="22"/>
      <c r="F607" s="23"/>
      <c r="G607" s="50"/>
      <c r="H607" s="29"/>
      <c r="I607" s="29"/>
      <c r="J607" s="47"/>
    </row>
    <row r="608" spans="1:10">
      <c r="A608" s="22"/>
      <c r="B608" s="22"/>
      <c r="C608" s="22"/>
      <c r="D608" s="22"/>
      <c r="E608" s="22"/>
      <c r="F608" s="23"/>
      <c r="G608" s="50"/>
      <c r="H608" s="29"/>
      <c r="I608" s="29"/>
      <c r="J608" s="47"/>
    </row>
    <row r="609" spans="1:10">
      <c r="A609" s="22"/>
      <c r="B609" s="22"/>
      <c r="C609" s="22"/>
      <c r="D609" s="22"/>
      <c r="E609" s="22"/>
      <c r="F609" s="23"/>
      <c r="G609" s="50"/>
      <c r="H609" s="29"/>
      <c r="I609" s="29"/>
      <c r="J609" s="47"/>
    </row>
    <row r="610" spans="1:10">
      <c r="A610" s="22"/>
      <c r="B610" s="22"/>
      <c r="C610" s="22"/>
      <c r="D610" s="22"/>
      <c r="E610" s="22"/>
      <c r="F610" s="23"/>
      <c r="G610" s="50"/>
      <c r="H610" s="29"/>
      <c r="I610" s="29"/>
      <c r="J610" s="47"/>
    </row>
    <row r="611" spans="1:10">
      <c r="A611" s="22"/>
      <c r="B611" s="22"/>
      <c r="C611" s="22"/>
      <c r="D611" s="22"/>
      <c r="E611" s="22"/>
      <c r="F611" s="23"/>
      <c r="G611" s="50"/>
      <c r="H611" s="29"/>
      <c r="I611" s="29"/>
      <c r="J611" s="47"/>
    </row>
    <row r="612" spans="1:10">
      <c r="A612" s="22"/>
      <c r="B612" s="22"/>
      <c r="C612" s="22"/>
      <c r="D612" s="22"/>
      <c r="E612" s="22"/>
      <c r="F612" s="23"/>
      <c r="G612" s="50"/>
      <c r="H612" s="29"/>
      <c r="I612" s="29"/>
      <c r="J612" s="47"/>
    </row>
    <row r="613" spans="1:10">
      <c r="A613" s="22"/>
      <c r="B613" s="22"/>
      <c r="C613" s="22"/>
      <c r="D613" s="22"/>
      <c r="E613" s="22"/>
      <c r="F613" s="23"/>
      <c r="G613" s="50"/>
      <c r="H613" s="29"/>
      <c r="I613" s="29"/>
      <c r="J613" s="47"/>
    </row>
    <row r="614" spans="1:10">
      <c r="A614" s="22"/>
      <c r="B614" s="22"/>
      <c r="C614" s="22"/>
      <c r="D614" s="22"/>
      <c r="E614" s="22"/>
      <c r="F614" s="23"/>
      <c r="G614" s="50"/>
      <c r="H614" s="29"/>
      <c r="I614" s="29"/>
      <c r="J614" s="47"/>
    </row>
    <row r="615" spans="1:10">
      <c r="A615" s="22"/>
      <c r="B615" s="22"/>
      <c r="C615" s="22"/>
      <c r="D615" s="22"/>
      <c r="E615" s="22"/>
      <c r="F615" s="23"/>
      <c r="G615" s="50"/>
      <c r="H615" s="29"/>
      <c r="I615" s="29"/>
      <c r="J615" s="47"/>
    </row>
    <row r="616" spans="1:10">
      <c r="A616" s="22"/>
      <c r="B616" s="22"/>
      <c r="C616" s="22"/>
      <c r="D616" s="22"/>
      <c r="E616" s="22"/>
      <c r="F616" s="23"/>
      <c r="G616" s="50"/>
      <c r="H616" s="29"/>
      <c r="I616" s="29"/>
      <c r="J616" s="47"/>
    </row>
    <row r="617" spans="1:10">
      <c r="A617" s="22"/>
      <c r="B617" s="22"/>
      <c r="C617" s="22"/>
      <c r="D617" s="22"/>
      <c r="E617" s="22"/>
      <c r="F617" s="23"/>
      <c r="G617" s="50"/>
      <c r="H617" s="29"/>
      <c r="I617" s="29"/>
      <c r="J617" s="47"/>
    </row>
    <row r="618" spans="1:10">
      <c r="A618" s="22"/>
      <c r="B618" s="22"/>
      <c r="C618" s="22"/>
      <c r="D618" s="22"/>
      <c r="E618" s="22"/>
      <c r="F618" s="23"/>
      <c r="G618" s="50"/>
      <c r="H618" s="29"/>
      <c r="I618" s="29"/>
      <c r="J618" s="47"/>
    </row>
    <row r="619" spans="1:10">
      <c r="A619" s="22"/>
      <c r="B619" s="22"/>
      <c r="C619" s="22"/>
      <c r="D619" s="22"/>
      <c r="E619" s="22"/>
      <c r="F619" s="23"/>
      <c r="G619" s="50"/>
      <c r="H619" s="29"/>
      <c r="I619" s="29"/>
      <c r="J619" s="47"/>
    </row>
    <row r="620" spans="1:10">
      <c r="A620" s="22"/>
      <c r="B620" s="22"/>
      <c r="C620" s="22"/>
      <c r="D620" s="22"/>
      <c r="E620" s="22"/>
      <c r="F620" s="23"/>
      <c r="G620" s="50"/>
      <c r="H620" s="29"/>
      <c r="I620" s="29"/>
      <c r="J620" s="47"/>
    </row>
    <row r="621" spans="1:10">
      <c r="A621" s="22"/>
      <c r="B621" s="22"/>
      <c r="C621" s="22"/>
      <c r="D621" s="22"/>
      <c r="E621" s="22"/>
      <c r="F621" s="23"/>
      <c r="G621" s="50"/>
      <c r="H621" s="29"/>
      <c r="I621" s="29"/>
      <c r="J621" s="47"/>
    </row>
    <row r="622" spans="1:10">
      <c r="A622" s="22"/>
      <c r="B622" s="22"/>
      <c r="C622" s="22"/>
      <c r="D622" s="22"/>
      <c r="E622" s="22"/>
      <c r="F622" s="23"/>
      <c r="G622" s="50"/>
      <c r="H622" s="29"/>
      <c r="I622" s="29"/>
      <c r="J622" s="47"/>
    </row>
    <row r="623" spans="1:10">
      <c r="A623" s="22"/>
      <c r="B623" s="22"/>
      <c r="C623" s="22"/>
      <c r="D623" s="22"/>
      <c r="E623" s="22"/>
      <c r="F623" s="23"/>
      <c r="G623" s="50"/>
      <c r="H623" s="29"/>
      <c r="I623" s="29"/>
      <c r="J623" s="47"/>
    </row>
    <row r="624" spans="1:10">
      <c r="A624" s="22"/>
      <c r="B624" s="22"/>
      <c r="C624" s="22"/>
      <c r="D624" s="22"/>
      <c r="E624" s="22"/>
      <c r="F624" s="23"/>
      <c r="G624" s="50"/>
      <c r="H624" s="29"/>
      <c r="I624" s="29"/>
      <c r="J624" s="47"/>
    </row>
    <row r="625" spans="1:10">
      <c r="A625" s="22"/>
      <c r="B625" s="22"/>
      <c r="C625" s="22"/>
      <c r="D625" s="22"/>
      <c r="E625" s="22"/>
      <c r="F625" s="23"/>
      <c r="G625" s="50"/>
      <c r="H625" s="29"/>
      <c r="I625" s="29"/>
      <c r="J625" s="47"/>
    </row>
    <row r="626" spans="1:10">
      <c r="A626" s="22"/>
      <c r="B626" s="22"/>
      <c r="C626" s="22"/>
      <c r="D626" s="22"/>
      <c r="E626" s="22"/>
      <c r="F626" s="23"/>
      <c r="G626" s="50"/>
      <c r="H626" s="29"/>
      <c r="I626" s="29"/>
      <c r="J626" s="47"/>
    </row>
    <row r="627" spans="1:10">
      <c r="A627" s="22"/>
      <c r="B627" s="22"/>
      <c r="C627" s="22"/>
      <c r="D627" s="22"/>
      <c r="E627" s="22"/>
      <c r="F627" s="23"/>
      <c r="G627" s="50"/>
      <c r="H627" s="29"/>
      <c r="I627" s="29"/>
      <c r="J627" s="47"/>
    </row>
    <row r="628" spans="1:10">
      <c r="A628" s="22"/>
      <c r="B628" s="22"/>
      <c r="C628" s="22"/>
      <c r="D628" s="22"/>
      <c r="E628" s="22"/>
      <c r="F628" s="23"/>
      <c r="G628" s="50"/>
      <c r="H628" s="29"/>
      <c r="I628" s="29"/>
      <c r="J628" s="47"/>
    </row>
    <row r="629" spans="1:10">
      <c r="A629" s="22"/>
      <c r="B629" s="22"/>
      <c r="C629" s="22"/>
      <c r="D629" s="22"/>
      <c r="E629" s="22"/>
      <c r="F629" s="23"/>
      <c r="G629" s="50"/>
      <c r="H629" s="29"/>
      <c r="I629" s="29"/>
      <c r="J629" s="47"/>
    </row>
    <row r="630" spans="1:10">
      <c r="A630" s="22"/>
      <c r="B630" s="22"/>
      <c r="C630" s="22"/>
      <c r="D630" s="22"/>
      <c r="E630" s="22"/>
      <c r="F630" s="23"/>
      <c r="G630" s="50"/>
      <c r="H630" s="29"/>
      <c r="I630" s="29"/>
      <c r="J630" s="47"/>
    </row>
    <row r="631" spans="1:10">
      <c r="A631" s="22"/>
      <c r="B631" s="22"/>
      <c r="C631" s="22"/>
      <c r="D631" s="22"/>
      <c r="E631" s="22"/>
      <c r="F631" s="23"/>
      <c r="G631" s="50"/>
      <c r="H631" s="29"/>
      <c r="I631" s="29"/>
      <c r="J631" s="47"/>
    </row>
    <row r="632" spans="1:10">
      <c r="A632" s="22"/>
      <c r="B632" s="22"/>
      <c r="C632" s="22"/>
      <c r="D632" s="22"/>
      <c r="E632" s="22"/>
      <c r="F632" s="23"/>
      <c r="G632" s="50"/>
      <c r="H632" s="29"/>
      <c r="I632" s="29"/>
      <c r="J632" s="47"/>
    </row>
    <row r="633" spans="1:10">
      <c r="A633" s="22"/>
      <c r="B633" s="22"/>
      <c r="C633" s="22"/>
      <c r="D633" s="22"/>
      <c r="E633" s="22"/>
      <c r="F633" s="23"/>
      <c r="G633" s="50"/>
      <c r="H633" s="29"/>
      <c r="I633" s="29"/>
      <c r="J633" s="47"/>
    </row>
    <row r="634" spans="1:10">
      <c r="A634" s="22"/>
      <c r="B634" s="22"/>
      <c r="C634" s="22"/>
      <c r="D634" s="22"/>
      <c r="E634" s="22"/>
      <c r="F634" s="23"/>
      <c r="G634" s="50"/>
      <c r="H634" s="29"/>
      <c r="I634" s="29"/>
      <c r="J634" s="47"/>
    </row>
    <row r="635" spans="1:10">
      <c r="A635" s="22"/>
      <c r="B635" s="22"/>
      <c r="C635" s="22"/>
      <c r="D635" s="22"/>
      <c r="E635" s="22"/>
      <c r="F635" s="23"/>
      <c r="G635" s="50"/>
      <c r="H635" s="29"/>
      <c r="I635" s="29"/>
      <c r="J635" s="47"/>
    </row>
    <row r="636" spans="1:10">
      <c r="A636" s="22"/>
      <c r="B636" s="22"/>
      <c r="C636" s="22"/>
      <c r="D636" s="22"/>
      <c r="E636" s="22"/>
      <c r="F636" s="23"/>
      <c r="G636" s="50"/>
      <c r="H636" s="29"/>
      <c r="I636" s="29"/>
      <c r="J636" s="47"/>
    </row>
    <row r="637" spans="1:10">
      <c r="A637" s="22"/>
      <c r="B637" s="22"/>
      <c r="C637" s="22"/>
      <c r="D637" s="22"/>
      <c r="E637" s="22"/>
      <c r="F637" s="23"/>
      <c r="G637" s="50"/>
      <c r="H637" s="29"/>
      <c r="I637" s="29"/>
      <c r="J637" s="47"/>
    </row>
    <row r="638" spans="1:10">
      <c r="A638" s="22"/>
      <c r="B638" s="22"/>
      <c r="C638" s="22"/>
      <c r="D638" s="22"/>
      <c r="E638" s="22"/>
      <c r="F638" s="23"/>
      <c r="G638" s="50"/>
      <c r="H638" s="29"/>
      <c r="I638" s="29"/>
      <c r="J638" s="47"/>
    </row>
    <row r="639" spans="1:10">
      <c r="A639" s="22"/>
      <c r="B639" s="22"/>
      <c r="C639" s="22"/>
      <c r="D639" s="22"/>
      <c r="E639" s="22"/>
      <c r="F639" s="23"/>
      <c r="G639" s="50"/>
      <c r="H639" s="29"/>
      <c r="I639" s="29"/>
      <c r="J639" s="47"/>
    </row>
    <row r="640" spans="1:10">
      <c r="A640" s="22"/>
      <c r="B640" s="22"/>
      <c r="C640" s="22"/>
      <c r="D640" s="22"/>
      <c r="E640" s="22"/>
      <c r="F640" s="23"/>
      <c r="G640" s="50"/>
      <c r="H640" s="29"/>
      <c r="I640" s="29"/>
      <c r="J640" s="47"/>
    </row>
    <row r="641" spans="1:10">
      <c r="A641" s="22"/>
      <c r="B641" s="22"/>
      <c r="C641" s="22"/>
      <c r="D641" s="22"/>
      <c r="E641" s="22"/>
      <c r="F641" s="23"/>
      <c r="G641" s="50"/>
      <c r="H641" s="29"/>
      <c r="I641" s="29"/>
      <c r="J641" s="47"/>
    </row>
    <row r="642" spans="1:10">
      <c r="A642" s="22"/>
      <c r="B642" s="22"/>
      <c r="C642" s="22"/>
      <c r="D642" s="22"/>
      <c r="E642" s="22"/>
      <c r="F642" s="23"/>
      <c r="G642" s="50"/>
      <c r="H642" s="29"/>
      <c r="I642" s="29"/>
      <c r="J642" s="47"/>
    </row>
    <row r="643" spans="1:10">
      <c r="A643" s="22"/>
      <c r="B643" s="22"/>
      <c r="C643" s="22"/>
      <c r="D643" s="22"/>
      <c r="E643" s="22"/>
      <c r="F643" s="23"/>
      <c r="G643" s="50"/>
      <c r="H643" s="29"/>
      <c r="I643" s="29"/>
      <c r="J643" s="47"/>
    </row>
    <row r="644" spans="1:10">
      <c r="A644" s="22"/>
      <c r="B644" s="22"/>
      <c r="C644" s="22"/>
      <c r="D644" s="22"/>
      <c r="E644" s="22"/>
      <c r="F644" s="23"/>
      <c r="G644" s="50"/>
      <c r="H644" s="29"/>
      <c r="I644" s="29"/>
      <c r="J644" s="47"/>
    </row>
    <row r="645" spans="1:10">
      <c r="A645" s="22"/>
      <c r="B645" s="22"/>
      <c r="C645" s="22"/>
      <c r="D645" s="22"/>
      <c r="E645" s="22"/>
      <c r="F645" s="23"/>
      <c r="G645" s="50"/>
      <c r="H645" s="29"/>
      <c r="I645" s="29"/>
      <c r="J645" s="47"/>
    </row>
    <row r="646" spans="1:10">
      <c r="A646" s="22"/>
      <c r="B646" s="22"/>
      <c r="C646" s="22"/>
      <c r="D646" s="22"/>
      <c r="E646" s="22"/>
      <c r="F646" s="23"/>
      <c r="G646" s="50"/>
      <c r="H646" s="29"/>
      <c r="I646" s="29"/>
      <c r="J646" s="47"/>
    </row>
    <row r="647" spans="1:10">
      <c r="A647" s="22"/>
      <c r="B647" s="22"/>
      <c r="C647" s="22"/>
      <c r="D647" s="22"/>
      <c r="E647" s="22"/>
      <c r="F647" s="23"/>
      <c r="G647" s="50"/>
      <c r="H647" s="29"/>
      <c r="I647" s="29"/>
      <c r="J647" s="47"/>
    </row>
    <row r="648" spans="1:10">
      <c r="A648" s="22"/>
      <c r="B648" s="22"/>
      <c r="C648" s="22"/>
      <c r="D648" s="22"/>
      <c r="E648" s="22"/>
      <c r="F648" s="23"/>
      <c r="G648" s="50"/>
      <c r="H648" s="29"/>
      <c r="I648" s="29"/>
      <c r="J648" s="47"/>
    </row>
    <row r="649" spans="1:10">
      <c r="A649" s="22"/>
      <c r="B649" s="22"/>
      <c r="C649" s="22"/>
      <c r="D649" s="22"/>
      <c r="E649" s="22"/>
      <c r="F649" s="23"/>
      <c r="G649" s="50"/>
      <c r="H649" s="29"/>
      <c r="I649" s="29"/>
      <c r="J649" s="47"/>
    </row>
    <row r="650" spans="1:10">
      <c r="A650" s="22"/>
      <c r="B650" s="22"/>
      <c r="C650" s="22"/>
      <c r="D650" s="22"/>
      <c r="E650" s="22"/>
      <c r="F650" s="23"/>
      <c r="G650" s="50"/>
      <c r="H650" s="29"/>
      <c r="I650" s="29"/>
      <c r="J650" s="47"/>
    </row>
    <row r="651" spans="1:10">
      <c r="A651" s="22"/>
      <c r="B651" s="22"/>
      <c r="C651" s="22"/>
      <c r="D651" s="22"/>
      <c r="E651" s="22"/>
      <c r="F651" s="23"/>
      <c r="G651" s="50"/>
      <c r="H651" s="29"/>
      <c r="I651" s="29"/>
      <c r="J651" s="47"/>
    </row>
    <row r="652" spans="1:10">
      <c r="A652" s="22"/>
      <c r="B652" s="22"/>
      <c r="C652" s="22"/>
      <c r="D652" s="22"/>
      <c r="E652" s="22"/>
      <c r="F652" s="23"/>
      <c r="G652" s="50"/>
      <c r="H652" s="29"/>
      <c r="I652" s="29"/>
      <c r="J652" s="47"/>
    </row>
    <row r="653" spans="1:10">
      <c r="A653" s="22"/>
      <c r="B653" s="22"/>
      <c r="C653" s="22"/>
      <c r="D653" s="22"/>
      <c r="E653" s="22"/>
      <c r="F653" s="23"/>
      <c r="G653" s="50"/>
      <c r="H653" s="29"/>
      <c r="I653" s="29"/>
      <c r="J653" s="47"/>
    </row>
    <row r="654" spans="1:10">
      <c r="A654" s="22"/>
      <c r="B654" s="22"/>
      <c r="C654" s="22"/>
      <c r="D654" s="22"/>
      <c r="E654" s="22"/>
      <c r="F654" s="23"/>
      <c r="G654" s="50"/>
      <c r="H654" s="29"/>
      <c r="I654" s="29"/>
      <c r="J654" s="47"/>
    </row>
    <row r="655" spans="1:10">
      <c r="A655" s="22"/>
      <c r="B655" s="22"/>
      <c r="C655" s="22"/>
      <c r="D655" s="22"/>
      <c r="E655" s="22"/>
      <c r="F655" s="23"/>
      <c r="G655" s="50"/>
      <c r="H655" s="29"/>
      <c r="I655" s="29"/>
      <c r="J655" s="47"/>
    </row>
    <row r="656" spans="1:10">
      <c r="A656" s="22"/>
      <c r="B656" s="22"/>
      <c r="C656" s="22"/>
      <c r="D656" s="22"/>
      <c r="E656" s="22"/>
      <c r="F656" s="23"/>
      <c r="G656" s="50"/>
      <c r="H656" s="29"/>
      <c r="I656" s="29"/>
      <c r="J656" s="47"/>
    </row>
    <row r="657" spans="1:10">
      <c r="A657" s="22"/>
      <c r="B657" s="22"/>
      <c r="C657" s="22"/>
      <c r="D657" s="22"/>
      <c r="E657" s="22"/>
      <c r="F657" s="23"/>
      <c r="G657" s="50"/>
      <c r="H657" s="29"/>
      <c r="I657" s="29"/>
      <c r="J657" s="47"/>
    </row>
    <row r="658" spans="1:10">
      <c r="A658" s="22"/>
      <c r="B658" s="22"/>
      <c r="C658" s="22"/>
      <c r="D658" s="22"/>
      <c r="E658" s="22"/>
      <c r="F658" s="23"/>
      <c r="G658" s="50"/>
      <c r="H658" s="29"/>
      <c r="I658" s="29"/>
      <c r="J658" s="47"/>
    </row>
    <row r="659" spans="1:10">
      <c r="A659" s="22"/>
      <c r="B659" s="22"/>
      <c r="C659" s="22"/>
      <c r="D659" s="22"/>
      <c r="E659" s="22"/>
      <c r="F659" s="23"/>
      <c r="G659" s="50"/>
      <c r="H659" s="29"/>
      <c r="I659" s="29"/>
      <c r="J659" s="47"/>
    </row>
    <row r="660" spans="1:10">
      <c r="A660" s="22"/>
      <c r="B660" s="22"/>
      <c r="C660" s="22"/>
      <c r="D660" s="22"/>
      <c r="E660" s="22"/>
      <c r="F660" s="23"/>
      <c r="G660" s="50"/>
      <c r="H660" s="29"/>
      <c r="I660" s="29"/>
      <c r="J660" s="47"/>
    </row>
    <row r="661" spans="1:10">
      <c r="A661" s="22"/>
      <c r="B661" s="22"/>
      <c r="C661" s="22"/>
      <c r="D661" s="22"/>
      <c r="E661" s="22"/>
      <c r="F661" s="23"/>
      <c r="G661" s="50"/>
      <c r="H661" s="29"/>
      <c r="I661" s="29"/>
      <c r="J661" s="47"/>
    </row>
    <row r="662" spans="1:10">
      <c r="A662" s="22"/>
      <c r="B662" s="22"/>
      <c r="C662" s="22"/>
      <c r="D662" s="22"/>
      <c r="E662" s="22"/>
      <c r="F662" s="23"/>
      <c r="G662" s="50"/>
      <c r="H662" s="29"/>
      <c r="I662" s="29"/>
      <c r="J662" s="47"/>
    </row>
    <row r="663" spans="1:10">
      <c r="A663" s="22"/>
      <c r="B663" s="22"/>
      <c r="C663" s="22"/>
      <c r="D663" s="22"/>
      <c r="E663" s="22"/>
      <c r="F663" s="23"/>
      <c r="G663" s="50"/>
      <c r="H663" s="29"/>
      <c r="I663" s="29"/>
      <c r="J663" s="47"/>
    </row>
    <row r="664" spans="1:10">
      <c r="A664" s="22"/>
      <c r="B664" s="22"/>
      <c r="C664" s="22"/>
      <c r="D664" s="22"/>
      <c r="E664" s="22"/>
      <c r="F664" s="23"/>
      <c r="G664" s="50"/>
      <c r="H664" s="29"/>
      <c r="I664" s="29"/>
      <c r="J664" s="47"/>
    </row>
    <row r="665" spans="1:10">
      <c r="A665" s="22"/>
      <c r="B665" s="22"/>
      <c r="C665" s="22"/>
      <c r="D665" s="22"/>
      <c r="E665" s="22"/>
      <c r="F665" s="23"/>
      <c r="G665" s="50"/>
      <c r="H665" s="29"/>
      <c r="I665" s="29"/>
      <c r="J665" s="47"/>
    </row>
    <row r="666" spans="1:10">
      <c r="A666" s="22"/>
      <c r="B666" s="22"/>
      <c r="C666" s="22"/>
      <c r="D666" s="22"/>
      <c r="E666" s="22"/>
      <c r="F666" s="23"/>
      <c r="G666" s="50"/>
      <c r="H666" s="29"/>
      <c r="I666" s="29"/>
      <c r="J666" s="47"/>
    </row>
    <row r="667" spans="1:10">
      <c r="A667" s="22"/>
      <c r="B667" s="22"/>
      <c r="C667" s="22"/>
      <c r="D667" s="22"/>
      <c r="E667" s="22"/>
      <c r="F667" s="23"/>
      <c r="G667" s="50"/>
      <c r="H667" s="29"/>
      <c r="I667" s="29"/>
      <c r="J667" s="47"/>
    </row>
    <row r="668" spans="1:10">
      <c r="A668" s="22"/>
      <c r="B668" s="22"/>
      <c r="C668" s="22"/>
      <c r="D668" s="22"/>
      <c r="E668" s="22"/>
      <c r="F668" s="23"/>
      <c r="G668" s="50"/>
      <c r="H668" s="29"/>
      <c r="I668" s="29"/>
      <c r="J668" s="47"/>
    </row>
    <row r="669" spans="1:10">
      <c r="A669" s="22"/>
      <c r="B669" s="22"/>
      <c r="C669" s="22"/>
      <c r="D669" s="22"/>
      <c r="E669" s="22"/>
      <c r="F669" s="23"/>
      <c r="G669" s="50"/>
      <c r="H669" s="29"/>
      <c r="I669" s="29"/>
      <c r="J669" s="47"/>
    </row>
    <row r="670" spans="1:10">
      <c r="A670" s="22"/>
      <c r="B670" s="22"/>
      <c r="C670" s="22"/>
      <c r="D670" s="22"/>
      <c r="E670" s="22"/>
      <c r="F670" s="23"/>
      <c r="G670" s="50"/>
      <c r="H670" s="29"/>
      <c r="I670" s="29"/>
      <c r="J670" s="47"/>
    </row>
    <row r="671" spans="1:10">
      <c r="A671" s="22"/>
      <c r="B671" s="22"/>
      <c r="C671" s="22"/>
      <c r="D671" s="22"/>
      <c r="E671" s="22"/>
      <c r="F671" s="23"/>
      <c r="G671" s="50"/>
      <c r="H671" s="29"/>
      <c r="I671" s="29"/>
      <c r="J671" s="47"/>
    </row>
    <row r="672" spans="1:10">
      <c r="A672" s="22"/>
      <c r="B672" s="22"/>
      <c r="C672" s="22"/>
      <c r="D672" s="22"/>
      <c r="E672" s="22"/>
      <c r="F672" s="23"/>
      <c r="G672" s="50"/>
      <c r="H672" s="29"/>
      <c r="I672" s="29"/>
      <c r="J672" s="47"/>
    </row>
    <row r="673" spans="1:10">
      <c r="A673" s="22"/>
      <c r="B673" s="22"/>
      <c r="C673" s="22"/>
      <c r="D673" s="22"/>
      <c r="E673" s="22"/>
      <c r="F673" s="23"/>
      <c r="G673" s="50"/>
      <c r="H673" s="29"/>
      <c r="I673" s="29"/>
      <c r="J673" s="47"/>
    </row>
    <row r="674" spans="1:10">
      <c r="A674" s="22"/>
      <c r="B674" s="22"/>
      <c r="C674" s="22"/>
      <c r="D674" s="22"/>
      <c r="E674" s="22"/>
      <c r="F674" s="23"/>
      <c r="G674" s="50"/>
      <c r="H674" s="29"/>
      <c r="I674" s="29"/>
      <c r="J674" s="47"/>
    </row>
    <row r="675" spans="1:10">
      <c r="A675" s="22"/>
      <c r="B675" s="22"/>
      <c r="C675" s="22"/>
      <c r="D675" s="22"/>
      <c r="E675" s="22"/>
      <c r="F675" s="23"/>
      <c r="G675" s="50"/>
      <c r="H675" s="29"/>
      <c r="I675" s="29"/>
      <c r="J675" s="47"/>
    </row>
    <row r="676" spans="1:10">
      <c r="A676" s="22"/>
      <c r="B676" s="22"/>
      <c r="C676" s="22"/>
      <c r="D676" s="22"/>
      <c r="E676" s="22"/>
      <c r="F676" s="23"/>
      <c r="G676" s="50"/>
      <c r="H676" s="29"/>
      <c r="I676" s="29"/>
      <c r="J676" s="47"/>
    </row>
    <row r="677" spans="1:10">
      <c r="A677" s="22"/>
      <c r="B677" s="22"/>
      <c r="C677" s="22"/>
      <c r="D677" s="22"/>
      <c r="E677" s="22"/>
      <c r="F677" s="23"/>
      <c r="G677" s="50"/>
      <c r="H677" s="29"/>
      <c r="I677" s="29"/>
      <c r="J677" s="47"/>
    </row>
    <row r="678" spans="1:10">
      <c r="A678" s="22"/>
      <c r="B678" s="22"/>
      <c r="C678" s="22"/>
      <c r="D678" s="22"/>
      <c r="E678" s="22"/>
      <c r="F678" s="23"/>
      <c r="G678" s="50"/>
      <c r="H678" s="29"/>
      <c r="I678" s="29"/>
      <c r="J678" s="47"/>
    </row>
    <row r="679" spans="1:10">
      <c r="A679" s="22"/>
      <c r="B679" s="22"/>
      <c r="C679" s="22"/>
      <c r="D679" s="22"/>
      <c r="E679" s="22"/>
      <c r="F679" s="23"/>
      <c r="G679" s="50"/>
      <c r="H679" s="29"/>
      <c r="I679" s="29"/>
      <c r="J679" s="47"/>
    </row>
    <row r="680" spans="1:10">
      <c r="A680" s="22"/>
      <c r="B680" s="22"/>
      <c r="C680" s="22"/>
      <c r="D680" s="22"/>
      <c r="E680" s="22"/>
      <c r="F680" s="23"/>
      <c r="G680" s="50"/>
      <c r="H680" s="29"/>
      <c r="I680" s="29"/>
      <c r="J680" s="47"/>
    </row>
    <row r="681" spans="1:10">
      <c r="A681" s="22"/>
      <c r="B681" s="22"/>
      <c r="C681" s="22"/>
      <c r="D681" s="22"/>
      <c r="E681" s="22"/>
      <c r="F681" s="23"/>
      <c r="G681" s="50"/>
      <c r="H681" s="29"/>
      <c r="I681" s="29"/>
      <c r="J681" s="47"/>
    </row>
    <row r="682" spans="1:10">
      <c r="A682" s="22"/>
      <c r="B682" s="22"/>
      <c r="C682" s="22"/>
      <c r="D682" s="22"/>
      <c r="E682" s="22"/>
      <c r="F682" s="23"/>
      <c r="G682" s="50"/>
      <c r="H682" s="29"/>
      <c r="I682" s="29"/>
      <c r="J682" s="47"/>
    </row>
    <row r="683" spans="1:10">
      <c r="A683" s="22"/>
      <c r="B683" s="22"/>
      <c r="C683" s="22"/>
      <c r="D683" s="22"/>
      <c r="E683" s="22"/>
      <c r="F683" s="23"/>
      <c r="G683" s="50"/>
      <c r="H683" s="29"/>
      <c r="I683" s="29"/>
      <c r="J683" s="47"/>
    </row>
    <row r="684" spans="1:10">
      <c r="A684" s="22"/>
      <c r="B684" s="22"/>
      <c r="C684" s="22"/>
      <c r="D684" s="22"/>
      <c r="E684" s="22"/>
      <c r="F684" s="23"/>
      <c r="G684" s="50"/>
      <c r="H684" s="29"/>
      <c r="I684" s="29"/>
      <c r="J684" s="47"/>
    </row>
    <row r="685" spans="1:10">
      <c r="A685" s="22"/>
      <c r="B685" s="22"/>
      <c r="C685" s="22"/>
      <c r="D685" s="22"/>
      <c r="E685" s="22"/>
      <c r="F685" s="23"/>
      <c r="G685" s="50"/>
      <c r="H685" s="29"/>
      <c r="I685" s="29"/>
      <c r="J685" s="47"/>
    </row>
    <row r="686" spans="1:10">
      <c r="A686" s="22"/>
      <c r="B686" s="22"/>
      <c r="C686" s="22"/>
      <c r="D686" s="22"/>
      <c r="E686" s="22"/>
      <c r="F686" s="23"/>
      <c r="G686" s="50"/>
      <c r="H686" s="29"/>
      <c r="I686" s="29"/>
      <c r="J686" s="47"/>
    </row>
    <row r="687" spans="1:10">
      <c r="A687" s="22"/>
      <c r="B687" s="22"/>
      <c r="C687" s="22"/>
      <c r="D687" s="22"/>
      <c r="E687" s="22"/>
      <c r="F687" s="23"/>
      <c r="G687" s="50"/>
      <c r="H687" s="29"/>
      <c r="I687" s="29"/>
      <c r="J687" s="47"/>
    </row>
    <row r="688" spans="1:10">
      <c r="A688" s="22"/>
      <c r="B688" s="22"/>
      <c r="C688" s="22"/>
      <c r="D688" s="22"/>
      <c r="E688" s="22"/>
      <c r="F688" s="23"/>
      <c r="G688" s="50"/>
      <c r="H688" s="29"/>
      <c r="I688" s="29"/>
      <c r="J688" s="47"/>
    </row>
    <row r="689" spans="1:10">
      <c r="A689" s="22"/>
      <c r="B689" s="22"/>
      <c r="C689" s="22"/>
      <c r="D689" s="22"/>
      <c r="E689" s="22"/>
      <c r="F689" s="23"/>
      <c r="G689" s="50"/>
      <c r="H689" s="29"/>
      <c r="I689" s="29"/>
      <c r="J689" s="47"/>
    </row>
    <row r="690" spans="1:10">
      <c r="A690" s="22"/>
      <c r="B690" s="22"/>
      <c r="C690" s="22"/>
      <c r="D690" s="22"/>
      <c r="E690" s="22"/>
      <c r="F690" s="23"/>
      <c r="G690" s="50"/>
      <c r="H690" s="29"/>
      <c r="I690" s="29"/>
      <c r="J690" s="47"/>
    </row>
    <row r="691" spans="1:10">
      <c r="A691" s="22"/>
      <c r="B691" s="22"/>
      <c r="C691" s="22"/>
      <c r="D691" s="22"/>
      <c r="E691" s="22"/>
      <c r="F691" s="23"/>
      <c r="G691" s="50"/>
      <c r="H691" s="29"/>
      <c r="I691" s="29"/>
      <c r="J691" s="47"/>
    </row>
    <row r="692" spans="1:10">
      <c r="A692" s="22"/>
      <c r="B692" s="22"/>
      <c r="C692" s="22"/>
      <c r="D692" s="22"/>
      <c r="E692" s="22"/>
      <c r="F692" s="23"/>
      <c r="G692" s="50"/>
      <c r="H692" s="29"/>
      <c r="I692" s="29"/>
      <c r="J692" s="47"/>
    </row>
    <row r="693" spans="1:10">
      <c r="A693" s="22"/>
      <c r="B693" s="22"/>
      <c r="C693" s="22"/>
      <c r="D693" s="22"/>
      <c r="E693" s="22"/>
      <c r="F693" s="23"/>
      <c r="G693" s="50"/>
      <c r="H693" s="29"/>
      <c r="I693" s="29"/>
      <c r="J693" s="47"/>
    </row>
    <row r="694" spans="1:10">
      <c r="A694" s="22"/>
      <c r="B694" s="22"/>
      <c r="C694" s="22"/>
      <c r="D694" s="22"/>
      <c r="E694" s="22"/>
      <c r="F694" s="23"/>
      <c r="G694" s="50"/>
      <c r="H694" s="29"/>
      <c r="I694" s="29"/>
      <c r="J694" s="47"/>
    </row>
    <row r="695" spans="1:10">
      <c r="A695" s="22"/>
      <c r="B695" s="22"/>
      <c r="C695" s="22"/>
      <c r="D695" s="22"/>
      <c r="E695" s="22"/>
      <c r="F695" s="23"/>
      <c r="G695" s="50"/>
      <c r="H695" s="29"/>
      <c r="I695" s="29"/>
      <c r="J695" s="47"/>
    </row>
    <row r="696" spans="1:10">
      <c r="A696" s="22"/>
      <c r="B696" s="22"/>
      <c r="C696" s="22"/>
      <c r="D696" s="22"/>
      <c r="E696" s="22"/>
      <c r="F696" s="23"/>
      <c r="G696" s="50"/>
      <c r="H696" s="29"/>
      <c r="I696" s="29"/>
      <c r="J696" s="47"/>
    </row>
    <row r="697" spans="1:10">
      <c r="A697" s="22"/>
      <c r="B697" s="22"/>
      <c r="C697" s="22"/>
      <c r="D697" s="22"/>
      <c r="E697" s="22"/>
      <c r="F697" s="23"/>
      <c r="G697" s="50"/>
      <c r="H697" s="29"/>
      <c r="I697" s="29"/>
      <c r="J697" s="47"/>
    </row>
    <row r="698" spans="1:10">
      <c r="A698" s="22"/>
      <c r="B698" s="22"/>
      <c r="C698" s="22"/>
      <c r="D698" s="22"/>
      <c r="E698" s="22"/>
      <c r="F698" s="23"/>
      <c r="G698" s="50"/>
      <c r="H698" s="29"/>
      <c r="I698" s="29"/>
      <c r="J698" s="47"/>
    </row>
    <row r="699" spans="1:10">
      <c r="A699" s="22"/>
      <c r="B699" s="22"/>
      <c r="C699" s="22"/>
      <c r="D699" s="22"/>
      <c r="E699" s="22"/>
      <c r="F699" s="23"/>
      <c r="G699" s="50"/>
      <c r="H699" s="29"/>
      <c r="I699" s="29"/>
      <c r="J699" s="47"/>
    </row>
    <row r="700" spans="1:10">
      <c r="A700" s="22"/>
      <c r="B700" s="22"/>
      <c r="C700" s="22"/>
      <c r="D700" s="22"/>
      <c r="E700" s="22"/>
      <c r="F700" s="23"/>
      <c r="G700" s="50"/>
      <c r="H700" s="29"/>
      <c r="I700" s="29"/>
      <c r="J700" s="47"/>
    </row>
    <row r="701" spans="1:10">
      <c r="A701" s="22"/>
      <c r="B701" s="22"/>
      <c r="C701" s="22"/>
      <c r="D701" s="22"/>
      <c r="E701" s="22"/>
      <c r="F701" s="23"/>
      <c r="G701" s="50"/>
      <c r="H701" s="29"/>
      <c r="I701" s="29"/>
      <c r="J701" s="47"/>
    </row>
    <row r="702" spans="1:10">
      <c r="A702" s="22"/>
      <c r="B702" s="22"/>
      <c r="C702" s="22"/>
      <c r="D702" s="22"/>
      <c r="E702" s="22"/>
      <c r="F702" s="23"/>
      <c r="G702" s="50"/>
      <c r="H702" s="29"/>
      <c r="I702" s="29"/>
      <c r="J702" s="47"/>
    </row>
    <row r="703" spans="1:10">
      <c r="A703" s="22"/>
      <c r="B703" s="22"/>
      <c r="C703" s="22"/>
      <c r="D703" s="22"/>
      <c r="E703" s="22"/>
      <c r="F703" s="23"/>
      <c r="G703" s="50"/>
      <c r="H703" s="29"/>
      <c r="I703" s="29"/>
      <c r="J703" s="47"/>
    </row>
    <row r="704" spans="1:10">
      <c r="A704" s="22"/>
      <c r="B704" s="22"/>
      <c r="C704" s="22"/>
      <c r="D704" s="22"/>
      <c r="E704" s="22"/>
      <c r="F704" s="23"/>
      <c r="G704" s="50"/>
      <c r="H704" s="29"/>
      <c r="I704" s="29"/>
      <c r="J704" s="47"/>
    </row>
    <row r="705" spans="1:10">
      <c r="A705" s="22"/>
      <c r="B705" s="22"/>
      <c r="C705" s="22"/>
      <c r="D705" s="22"/>
      <c r="E705" s="22"/>
      <c r="F705" s="23"/>
      <c r="G705" s="50"/>
      <c r="H705" s="29"/>
      <c r="I705" s="29"/>
      <c r="J705" s="47"/>
    </row>
    <row r="706" spans="1:10">
      <c r="A706" s="22"/>
      <c r="B706" s="22"/>
      <c r="C706" s="22"/>
      <c r="D706" s="22"/>
      <c r="E706" s="22"/>
      <c r="F706" s="23"/>
      <c r="G706" s="50"/>
      <c r="H706" s="29"/>
      <c r="I706" s="29"/>
      <c r="J706" s="47"/>
    </row>
    <row r="707" spans="1:10">
      <c r="A707" s="22"/>
      <c r="B707" s="22"/>
      <c r="C707" s="22"/>
      <c r="D707" s="22"/>
      <c r="E707" s="22"/>
      <c r="F707" s="23"/>
      <c r="G707" s="50"/>
      <c r="H707" s="29"/>
      <c r="I707" s="29"/>
      <c r="J707" s="47"/>
    </row>
    <row r="708" spans="1:10">
      <c r="A708" s="22"/>
      <c r="B708" s="22"/>
      <c r="C708" s="22"/>
      <c r="D708" s="22"/>
      <c r="E708" s="22"/>
      <c r="F708" s="23"/>
      <c r="G708" s="50"/>
      <c r="H708" s="29"/>
      <c r="I708" s="29"/>
      <c r="J708" s="47"/>
    </row>
    <row r="709" spans="1:10">
      <c r="A709" s="22"/>
      <c r="B709" s="22"/>
      <c r="C709" s="22"/>
      <c r="D709" s="22"/>
      <c r="E709" s="22"/>
      <c r="F709" s="23"/>
      <c r="G709" s="50"/>
      <c r="H709" s="29"/>
      <c r="I709" s="29"/>
      <c r="J709" s="47"/>
    </row>
    <row r="710" spans="1:10">
      <c r="A710" s="22"/>
      <c r="B710" s="22"/>
      <c r="C710" s="22"/>
      <c r="D710" s="22"/>
      <c r="E710" s="22"/>
      <c r="F710" s="23"/>
      <c r="G710" s="50"/>
      <c r="H710" s="29"/>
      <c r="I710" s="29"/>
      <c r="J710" s="47"/>
    </row>
    <row r="711" spans="1:10">
      <c r="A711" s="22"/>
      <c r="B711" s="22"/>
      <c r="C711" s="22"/>
      <c r="D711" s="22"/>
      <c r="E711" s="22"/>
      <c r="F711" s="23"/>
      <c r="G711" s="50"/>
      <c r="H711" s="29"/>
      <c r="I711" s="29"/>
      <c r="J711" s="47"/>
    </row>
    <row r="712" spans="1:10">
      <c r="A712" s="22"/>
      <c r="B712" s="22"/>
      <c r="C712" s="22"/>
      <c r="D712" s="22"/>
      <c r="E712" s="22"/>
      <c r="F712" s="23"/>
      <c r="G712" s="50"/>
      <c r="H712" s="29"/>
      <c r="I712" s="29"/>
      <c r="J712" s="47"/>
    </row>
    <row r="713" spans="1:10">
      <c r="A713" s="22"/>
      <c r="B713" s="22"/>
      <c r="C713" s="22"/>
      <c r="D713" s="22"/>
      <c r="E713" s="22"/>
      <c r="F713" s="23"/>
      <c r="G713" s="50"/>
      <c r="H713" s="29"/>
      <c r="I713" s="29"/>
      <c r="J713" s="47"/>
    </row>
    <row r="714" spans="1:10">
      <c r="A714" s="22"/>
      <c r="B714" s="22"/>
      <c r="C714" s="22"/>
      <c r="D714" s="22"/>
      <c r="E714" s="22"/>
      <c r="F714" s="23"/>
      <c r="G714" s="50"/>
      <c r="H714" s="29"/>
      <c r="I714" s="29"/>
      <c r="J714" s="47"/>
    </row>
    <row r="715" spans="1:10">
      <c r="A715" s="22"/>
      <c r="B715" s="22"/>
      <c r="C715" s="22"/>
      <c r="D715" s="22"/>
      <c r="E715" s="22"/>
      <c r="F715" s="23"/>
      <c r="G715" s="50"/>
      <c r="H715" s="29"/>
      <c r="I715" s="29"/>
      <c r="J715" s="47"/>
    </row>
    <row r="716" spans="1:10">
      <c r="A716" s="22"/>
      <c r="B716" s="22"/>
      <c r="C716" s="22"/>
      <c r="D716" s="22"/>
      <c r="E716" s="22"/>
      <c r="F716" s="23"/>
      <c r="G716" s="50"/>
      <c r="H716" s="29"/>
      <c r="I716" s="29"/>
      <c r="J716" s="47"/>
    </row>
    <row r="717" spans="1:10">
      <c r="A717" s="22"/>
      <c r="B717" s="22"/>
      <c r="C717" s="22"/>
      <c r="D717" s="22"/>
      <c r="E717" s="22"/>
      <c r="F717" s="23"/>
      <c r="G717" s="50"/>
      <c r="H717" s="29"/>
      <c r="I717" s="29"/>
      <c r="J717" s="47"/>
    </row>
    <row r="718" spans="1:10">
      <c r="A718" s="22"/>
      <c r="B718" s="22"/>
      <c r="C718" s="22"/>
      <c r="D718" s="22"/>
      <c r="E718" s="22"/>
      <c r="F718" s="23"/>
      <c r="G718" s="50"/>
      <c r="H718" s="29"/>
      <c r="I718" s="29"/>
      <c r="J718" s="47"/>
    </row>
    <row r="719" spans="1:10">
      <c r="A719" s="22"/>
      <c r="B719" s="22"/>
      <c r="C719" s="22"/>
      <c r="D719" s="22"/>
      <c r="E719" s="22"/>
      <c r="F719" s="23"/>
      <c r="G719" s="50"/>
      <c r="H719" s="29"/>
      <c r="I719" s="29"/>
      <c r="J719" s="47"/>
    </row>
    <row r="720" spans="1:10">
      <c r="A720" s="22"/>
      <c r="B720" s="22"/>
      <c r="C720" s="22"/>
      <c r="D720" s="22"/>
      <c r="E720" s="22"/>
      <c r="F720" s="23"/>
      <c r="G720" s="50"/>
      <c r="H720" s="29"/>
      <c r="I720" s="29"/>
      <c r="J720" s="47"/>
    </row>
    <row r="721" spans="1:10">
      <c r="A721" s="22"/>
      <c r="B721" s="22"/>
      <c r="C721" s="22"/>
      <c r="D721" s="22"/>
      <c r="E721" s="22"/>
      <c r="F721" s="23"/>
      <c r="G721" s="50"/>
      <c r="H721" s="29"/>
      <c r="I721" s="29"/>
      <c r="J721" s="47"/>
    </row>
    <row r="722" spans="1:10">
      <c r="A722" s="22"/>
      <c r="B722" s="22"/>
      <c r="C722" s="22"/>
      <c r="D722" s="22"/>
      <c r="E722" s="22"/>
      <c r="F722" s="23"/>
      <c r="G722" s="50"/>
      <c r="H722" s="29"/>
      <c r="I722" s="29"/>
      <c r="J722" s="47"/>
    </row>
    <row r="723" spans="1:10">
      <c r="A723" s="22"/>
      <c r="B723" s="22"/>
      <c r="C723" s="22"/>
      <c r="D723" s="22"/>
      <c r="E723" s="22"/>
      <c r="F723" s="23"/>
      <c r="G723" s="50"/>
      <c r="H723" s="29"/>
      <c r="I723" s="29"/>
      <c r="J723" s="47"/>
    </row>
    <row r="724" spans="1:10">
      <c r="A724" s="22"/>
      <c r="B724" s="22"/>
      <c r="C724" s="22"/>
      <c r="D724" s="22"/>
      <c r="E724" s="22"/>
      <c r="F724" s="23"/>
      <c r="G724" s="50"/>
      <c r="H724" s="29"/>
      <c r="I724" s="29"/>
      <c r="J724" s="47"/>
    </row>
    <row r="725" spans="1:10">
      <c r="A725" s="22"/>
      <c r="B725" s="22"/>
      <c r="C725" s="22"/>
      <c r="D725" s="22"/>
      <c r="E725" s="22"/>
      <c r="F725" s="23"/>
      <c r="G725" s="50"/>
      <c r="H725" s="29"/>
      <c r="I725" s="29"/>
      <c r="J725" s="47"/>
    </row>
    <row r="726" spans="1:10">
      <c r="A726" s="22"/>
      <c r="B726" s="22"/>
      <c r="C726" s="22"/>
      <c r="D726" s="22"/>
      <c r="E726" s="22"/>
      <c r="F726" s="23"/>
      <c r="G726" s="50"/>
      <c r="H726" s="29"/>
      <c r="I726" s="29"/>
      <c r="J726" s="47"/>
    </row>
    <row r="727" spans="1:10">
      <c r="A727" s="22"/>
      <c r="B727" s="22"/>
      <c r="C727" s="22"/>
      <c r="D727" s="22"/>
      <c r="E727" s="22"/>
      <c r="F727" s="23"/>
      <c r="G727" s="50"/>
      <c r="H727" s="29"/>
      <c r="I727" s="29"/>
      <c r="J727" s="47"/>
    </row>
    <row r="728" spans="1:10">
      <c r="A728" s="22"/>
      <c r="B728" s="22"/>
      <c r="C728" s="22"/>
      <c r="D728" s="22"/>
      <c r="E728" s="22"/>
      <c r="F728" s="23"/>
      <c r="G728" s="50"/>
      <c r="H728" s="29"/>
      <c r="I728" s="29"/>
      <c r="J728" s="47"/>
    </row>
    <row r="729" spans="1:10">
      <c r="A729" s="22"/>
      <c r="B729" s="22"/>
      <c r="C729" s="22"/>
      <c r="D729" s="22"/>
      <c r="E729" s="22"/>
      <c r="F729" s="23"/>
      <c r="G729" s="50"/>
      <c r="H729" s="29"/>
      <c r="I729" s="29"/>
      <c r="J729" s="47"/>
    </row>
    <row r="730" spans="1:10">
      <c r="A730" s="22"/>
      <c r="B730" s="22"/>
      <c r="C730" s="22"/>
      <c r="D730" s="22"/>
      <c r="E730" s="22"/>
      <c r="F730" s="23"/>
      <c r="G730" s="50"/>
      <c r="H730" s="29"/>
      <c r="I730" s="29"/>
      <c r="J730" s="47"/>
    </row>
    <row r="731" spans="1:10">
      <c r="A731" s="22"/>
      <c r="B731" s="22"/>
      <c r="C731" s="22"/>
      <c r="D731" s="22"/>
      <c r="E731" s="22"/>
      <c r="F731" s="23"/>
      <c r="G731" s="50"/>
      <c r="H731" s="29"/>
      <c r="I731" s="29"/>
      <c r="J731" s="47"/>
    </row>
    <row r="732" spans="1:10">
      <c r="A732" s="22"/>
      <c r="B732" s="22"/>
      <c r="C732" s="22"/>
      <c r="D732" s="22"/>
      <c r="E732" s="22"/>
      <c r="F732" s="23"/>
      <c r="G732" s="50"/>
      <c r="H732" s="29"/>
      <c r="I732" s="29"/>
      <c r="J732" s="47"/>
    </row>
    <row r="733" spans="1:10">
      <c r="A733" s="22"/>
      <c r="B733" s="22"/>
      <c r="C733" s="22"/>
      <c r="D733" s="22"/>
      <c r="E733" s="22"/>
      <c r="F733" s="23"/>
      <c r="G733" s="50"/>
      <c r="H733" s="29"/>
      <c r="I733" s="29"/>
      <c r="J733" s="47"/>
    </row>
    <row r="734" spans="1:10">
      <c r="A734" s="22"/>
      <c r="B734" s="22"/>
      <c r="C734" s="22"/>
      <c r="D734" s="22"/>
      <c r="E734" s="22"/>
      <c r="F734" s="23"/>
      <c r="G734" s="50"/>
      <c r="H734" s="29"/>
      <c r="I734" s="29"/>
      <c r="J734" s="47"/>
    </row>
    <row r="735" spans="1:10">
      <c r="A735" s="22"/>
      <c r="B735" s="22"/>
      <c r="C735" s="22"/>
      <c r="D735" s="22"/>
      <c r="E735" s="22"/>
      <c r="F735" s="23"/>
      <c r="G735" s="50"/>
      <c r="H735" s="29"/>
      <c r="I735" s="29"/>
      <c r="J735" s="47"/>
    </row>
    <row r="736" spans="1:10">
      <c r="A736" s="22"/>
      <c r="B736" s="22"/>
      <c r="C736" s="22"/>
      <c r="D736" s="22"/>
      <c r="E736" s="22"/>
      <c r="F736" s="23"/>
      <c r="G736" s="50"/>
      <c r="H736" s="29"/>
      <c r="I736" s="29"/>
      <c r="J736" s="47"/>
    </row>
    <row r="737" spans="1:10">
      <c r="A737" s="22"/>
      <c r="B737" s="22"/>
      <c r="C737" s="22"/>
      <c r="D737" s="22"/>
      <c r="E737" s="22"/>
      <c r="F737" s="23"/>
      <c r="G737" s="50"/>
      <c r="H737" s="29"/>
      <c r="I737" s="29"/>
      <c r="J737" s="47"/>
    </row>
    <row r="738" spans="1:10">
      <c r="A738" s="22"/>
      <c r="B738" s="22"/>
      <c r="C738" s="22"/>
      <c r="D738" s="22"/>
      <c r="E738" s="22"/>
      <c r="F738" s="23"/>
      <c r="G738" s="50"/>
      <c r="H738" s="29"/>
      <c r="I738" s="29"/>
      <c r="J738" s="47"/>
    </row>
    <row r="739" spans="1:10">
      <c r="A739" s="22"/>
      <c r="B739" s="22"/>
      <c r="C739" s="22"/>
      <c r="D739" s="22"/>
      <c r="E739" s="22"/>
      <c r="F739" s="23"/>
      <c r="G739" s="50"/>
      <c r="H739" s="29"/>
      <c r="I739" s="29"/>
      <c r="J739" s="47"/>
    </row>
    <row r="740" spans="1:10">
      <c r="A740" s="22"/>
      <c r="B740" s="22"/>
      <c r="C740" s="22"/>
      <c r="D740" s="22"/>
      <c r="E740" s="22"/>
      <c r="F740" s="23"/>
      <c r="G740" s="50"/>
      <c r="H740" s="29"/>
      <c r="I740" s="29"/>
      <c r="J740" s="47"/>
    </row>
    <row r="741" spans="1:10">
      <c r="A741" s="22"/>
      <c r="B741" s="22"/>
      <c r="C741" s="22"/>
      <c r="D741" s="22"/>
      <c r="E741" s="22"/>
      <c r="F741" s="23"/>
      <c r="G741" s="50"/>
      <c r="H741" s="29"/>
      <c r="I741" s="29"/>
      <c r="J741" s="47"/>
    </row>
    <row r="742" spans="1:10">
      <c r="A742" s="22"/>
      <c r="B742" s="22"/>
      <c r="C742" s="22"/>
      <c r="D742" s="22"/>
      <c r="E742" s="22"/>
      <c r="F742" s="23"/>
      <c r="G742" s="50"/>
      <c r="H742" s="29"/>
      <c r="I742" s="29"/>
      <c r="J742" s="47"/>
    </row>
    <row r="743" spans="1:10">
      <c r="A743" s="22"/>
      <c r="B743" s="22"/>
      <c r="C743" s="22"/>
      <c r="D743" s="22"/>
      <c r="E743" s="22"/>
      <c r="F743" s="23"/>
      <c r="G743" s="50"/>
      <c r="H743" s="29"/>
      <c r="I743" s="29"/>
      <c r="J743" s="47"/>
    </row>
    <row r="744" spans="1:10">
      <c r="A744" s="22"/>
      <c r="B744" s="22"/>
      <c r="C744" s="22"/>
      <c r="D744" s="22"/>
      <c r="E744" s="22"/>
      <c r="F744" s="23"/>
      <c r="G744" s="50"/>
      <c r="H744" s="29"/>
      <c r="I744" s="29"/>
      <c r="J744" s="47"/>
    </row>
    <row r="745" spans="1:10">
      <c r="A745" s="22"/>
      <c r="B745" s="22"/>
      <c r="C745" s="22"/>
      <c r="D745" s="22"/>
      <c r="E745" s="22"/>
      <c r="F745" s="23"/>
      <c r="G745" s="50"/>
      <c r="H745" s="29"/>
      <c r="I745" s="29"/>
      <c r="J745" s="47"/>
    </row>
    <row r="746" spans="1:10">
      <c r="A746" s="22"/>
      <c r="B746" s="22"/>
      <c r="C746" s="22"/>
      <c r="D746" s="22"/>
      <c r="E746" s="22"/>
      <c r="F746" s="23"/>
      <c r="G746" s="50"/>
      <c r="H746" s="29"/>
      <c r="I746" s="29"/>
      <c r="J746" s="47"/>
    </row>
    <row r="747" spans="1:10">
      <c r="A747" s="22"/>
      <c r="B747" s="22"/>
      <c r="C747" s="22"/>
      <c r="D747" s="22"/>
      <c r="E747" s="22"/>
      <c r="F747" s="23"/>
      <c r="G747" s="50"/>
      <c r="H747" s="29"/>
      <c r="I747" s="29"/>
      <c r="J747" s="47"/>
    </row>
    <row r="748" spans="1:10">
      <c r="A748" s="22"/>
      <c r="B748" s="22"/>
      <c r="C748" s="22"/>
      <c r="D748" s="22"/>
      <c r="E748" s="22"/>
      <c r="F748" s="23"/>
      <c r="G748" s="50"/>
      <c r="H748" s="29"/>
      <c r="I748" s="29"/>
      <c r="J748" s="47"/>
    </row>
    <row r="749" spans="1:10">
      <c r="A749" s="22"/>
      <c r="B749" s="22"/>
      <c r="C749" s="22"/>
      <c r="D749" s="22"/>
      <c r="E749" s="22"/>
      <c r="F749" s="23"/>
      <c r="G749" s="50"/>
      <c r="H749" s="29"/>
      <c r="I749" s="29"/>
      <c r="J749" s="47"/>
    </row>
    <row r="750" spans="1:10">
      <c r="A750" s="22"/>
      <c r="B750" s="22"/>
      <c r="C750" s="22"/>
      <c r="D750" s="22"/>
      <c r="E750" s="22"/>
      <c r="F750" s="23"/>
      <c r="G750" s="50"/>
      <c r="H750" s="29"/>
      <c r="I750" s="29"/>
      <c r="J750" s="47"/>
    </row>
    <row r="751" spans="1:10">
      <c r="A751" s="22"/>
      <c r="B751" s="22"/>
      <c r="C751" s="22"/>
      <c r="D751" s="22"/>
      <c r="E751" s="22"/>
      <c r="F751" s="23"/>
      <c r="G751" s="50"/>
      <c r="H751" s="29"/>
      <c r="I751" s="29"/>
      <c r="J751" s="47"/>
    </row>
    <row r="752" spans="1:10">
      <c r="A752" s="22"/>
      <c r="B752" s="22"/>
      <c r="C752" s="22"/>
      <c r="D752" s="22"/>
      <c r="E752" s="22"/>
      <c r="F752" s="23"/>
      <c r="G752" s="50"/>
      <c r="H752" s="29"/>
      <c r="I752" s="29"/>
      <c r="J752" s="47"/>
    </row>
    <row r="753" spans="1:10">
      <c r="A753" s="22"/>
      <c r="B753" s="22"/>
      <c r="C753" s="22"/>
      <c r="D753" s="22"/>
      <c r="E753" s="22"/>
      <c r="F753" s="23"/>
      <c r="G753" s="50"/>
      <c r="H753" s="29"/>
      <c r="I753" s="29"/>
      <c r="J753" s="47"/>
    </row>
    <row r="754" spans="1:10">
      <c r="A754" s="22"/>
      <c r="B754" s="22"/>
      <c r="C754" s="22"/>
      <c r="D754" s="22"/>
      <c r="E754" s="22"/>
      <c r="F754" s="23"/>
      <c r="G754" s="50"/>
      <c r="H754" s="29"/>
      <c r="I754" s="29"/>
      <c r="J754" s="47"/>
    </row>
    <row r="755" spans="1:10">
      <c r="A755" s="22"/>
      <c r="B755" s="22"/>
      <c r="C755" s="22"/>
      <c r="D755" s="22"/>
      <c r="E755" s="22"/>
      <c r="F755" s="23"/>
      <c r="G755" s="50"/>
      <c r="H755" s="29"/>
      <c r="I755" s="29"/>
      <c r="J755" s="47"/>
    </row>
    <row r="756" spans="1:10">
      <c r="A756" s="22"/>
      <c r="B756" s="22"/>
      <c r="C756" s="22"/>
      <c r="D756" s="22"/>
      <c r="E756" s="22"/>
      <c r="F756" s="23"/>
      <c r="G756" s="50"/>
      <c r="H756" s="29"/>
      <c r="I756" s="29"/>
      <c r="J756" s="47"/>
    </row>
    <row r="757" spans="1:10">
      <c r="A757" s="22"/>
      <c r="B757" s="22"/>
      <c r="C757" s="22"/>
      <c r="D757" s="22"/>
      <c r="E757" s="22"/>
      <c r="F757" s="23"/>
      <c r="G757" s="50"/>
      <c r="H757" s="29"/>
      <c r="I757" s="29"/>
      <c r="J757" s="47"/>
    </row>
    <row r="758" spans="1:10">
      <c r="A758" s="22"/>
      <c r="B758" s="22"/>
      <c r="C758" s="22"/>
      <c r="D758" s="22"/>
      <c r="E758" s="22"/>
      <c r="F758" s="23"/>
      <c r="G758" s="50"/>
      <c r="H758" s="29"/>
      <c r="I758" s="29"/>
      <c r="J758" s="47"/>
    </row>
    <row r="759" spans="1:10">
      <c r="A759" s="22"/>
      <c r="B759" s="22"/>
      <c r="C759" s="22"/>
      <c r="D759" s="22"/>
      <c r="E759" s="22"/>
      <c r="F759" s="23"/>
      <c r="G759" s="50"/>
      <c r="H759" s="29"/>
      <c r="I759" s="29"/>
      <c r="J759" s="47"/>
    </row>
    <row r="760" spans="1:10">
      <c r="A760" s="22"/>
      <c r="B760" s="22"/>
      <c r="C760" s="22"/>
      <c r="D760" s="22"/>
      <c r="E760" s="22"/>
      <c r="F760" s="23"/>
      <c r="G760" s="50"/>
      <c r="H760" s="29"/>
      <c r="I760" s="29"/>
      <c r="J760" s="47"/>
    </row>
    <row r="761" spans="1:10">
      <c r="A761" s="22"/>
      <c r="B761" s="22"/>
      <c r="C761" s="22"/>
      <c r="D761" s="22"/>
      <c r="E761" s="22"/>
      <c r="F761" s="23"/>
      <c r="G761" s="50"/>
      <c r="H761" s="29"/>
      <c r="I761" s="29"/>
      <c r="J761" s="47"/>
    </row>
    <row r="762" spans="1:10">
      <c r="A762" s="22"/>
      <c r="B762" s="22"/>
      <c r="C762" s="22"/>
      <c r="D762" s="22"/>
      <c r="E762" s="22"/>
      <c r="F762" s="23"/>
      <c r="G762" s="50"/>
      <c r="H762" s="29"/>
      <c r="I762" s="29"/>
      <c r="J762" s="47"/>
    </row>
    <row r="763" spans="1:10">
      <c r="A763" s="22"/>
      <c r="B763" s="22"/>
      <c r="C763" s="22"/>
      <c r="D763" s="22"/>
      <c r="E763" s="22"/>
      <c r="F763" s="23"/>
      <c r="G763" s="50"/>
      <c r="H763" s="29"/>
      <c r="I763" s="29"/>
      <c r="J763" s="47"/>
    </row>
    <row r="764" spans="1:10">
      <c r="A764" s="22"/>
      <c r="B764" s="22"/>
      <c r="C764" s="22"/>
      <c r="D764" s="22"/>
      <c r="E764" s="22"/>
      <c r="F764" s="23"/>
      <c r="G764" s="50"/>
      <c r="H764" s="29"/>
      <c r="I764" s="29"/>
      <c r="J764" s="47"/>
    </row>
    <row r="765" spans="1:10">
      <c r="A765" s="22"/>
      <c r="B765" s="22"/>
      <c r="C765" s="22"/>
      <c r="D765" s="22"/>
      <c r="E765" s="22"/>
      <c r="F765" s="23"/>
      <c r="G765" s="50"/>
      <c r="H765" s="29"/>
      <c r="I765" s="29"/>
      <c r="J765" s="47"/>
    </row>
    <row r="766" spans="1:10">
      <c r="A766" s="22"/>
      <c r="B766" s="22"/>
      <c r="C766" s="22"/>
      <c r="D766" s="22"/>
      <c r="E766" s="22"/>
      <c r="F766" s="23"/>
      <c r="G766" s="50"/>
      <c r="H766" s="29"/>
      <c r="I766" s="29"/>
      <c r="J766" s="47"/>
    </row>
    <row r="767" spans="1:10">
      <c r="A767" s="22"/>
      <c r="B767" s="22"/>
      <c r="C767" s="22"/>
      <c r="D767" s="22"/>
      <c r="E767" s="22"/>
      <c r="F767" s="23"/>
      <c r="G767" s="50"/>
      <c r="H767" s="29"/>
      <c r="I767" s="29"/>
      <c r="J767" s="47"/>
    </row>
    <row r="768" spans="1:10">
      <c r="A768" s="22"/>
      <c r="B768" s="22"/>
      <c r="C768" s="22"/>
      <c r="D768" s="22"/>
      <c r="E768" s="22"/>
      <c r="F768" s="23"/>
      <c r="G768" s="50"/>
      <c r="H768" s="29"/>
      <c r="I768" s="29"/>
      <c r="J768" s="47"/>
    </row>
    <row r="769" spans="1:10">
      <c r="A769" s="22"/>
      <c r="B769" s="22"/>
      <c r="C769" s="22"/>
      <c r="D769" s="22"/>
      <c r="E769" s="22"/>
      <c r="F769" s="23"/>
      <c r="G769" s="50"/>
      <c r="H769" s="29"/>
      <c r="I769" s="29"/>
      <c r="J769" s="47"/>
    </row>
    <row r="770" spans="1:10">
      <c r="A770" s="22"/>
      <c r="B770" s="22"/>
      <c r="C770" s="22"/>
      <c r="D770" s="22"/>
      <c r="E770" s="22"/>
      <c r="F770" s="23"/>
      <c r="G770" s="50"/>
      <c r="H770" s="29"/>
      <c r="I770" s="29"/>
      <c r="J770" s="47"/>
    </row>
    <row r="771" spans="1:10">
      <c r="A771" s="22"/>
      <c r="B771" s="22"/>
      <c r="C771" s="22"/>
      <c r="D771" s="22"/>
      <c r="E771" s="22"/>
      <c r="F771" s="23"/>
      <c r="G771" s="50"/>
      <c r="H771" s="29"/>
      <c r="I771" s="29"/>
      <c r="J771" s="47"/>
    </row>
    <row r="772" spans="1:10">
      <c r="A772" s="22"/>
      <c r="B772" s="22"/>
      <c r="C772" s="22"/>
      <c r="D772" s="22"/>
      <c r="E772" s="22"/>
      <c r="F772" s="23"/>
      <c r="G772" s="50"/>
      <c r="H772" s="29"/>
      <c r="I772" s="29"/>
      <c r="J772" s="47"/>
    </row>
    <row r="773" spans="1:10">
      <c r="A773" s="22"/>
      <c r="B773" s="22"/>
      <c r="C773" s="22"/>
      <c r="D773" s="22"/>
      <c r="E773" s="22"/>
      <c r="F773" s="23"/>
      <c r="G773" s="50"/>
      <c r="H773" s="29"/>
      <c r="I773" s="29"/>
      <c r="J773" s="47"/>
    </row>
    <row r="774" spans="1:10">
      <c r="A774" s="22"/>
      <c r="B774" s="22"/>
      <c r="C774" s="22"/>
      <c r="D774" s="22"/>
      <c r="E774" s="22"/>
      <c r="F774" s="23"/>
      <c r="G774" s="50"/>
      <c r="H774" s="29"/>
      <c r="I774" s="29"/>
      <c r="J774" s="47"/>
    </row>
    <row r="775" spans="1:10">
      <c r="A775" s="22"/>
      <c r="B775" s="22"/>
      <c r="C775" s="22"/>
      <c r="D775" s="22"/>
      <c r="E775" s="22"/>
      <c r="F775" s="23"/>
      <c r="G775" s="50"/>
      <c r="H775" s="29"/>
      <c r="I775" s="29"/>
      <c r="J775" s="47"/>
    </row>
    <row r="776" spans="1:10">
      <c r="A776" s="22"/>
      <c r="B776" s="22"/>
      <c r="C776" s="22"/>
      <c r="D776" s="22"/>
      <c r="E776" s="22"/>
      <c r="F776" s="23"/>
      <c r="G776" s="50"/>
      <c r="H776" s="29"/>
      <c r="I776" s="29"/>
      <c r="J776" s="47"/>
    </row>
    <row r="777" spans="1:10">
      <c r="A777" s="22"/>
      <c r="B777" s="22"/>
      <c r="C777" s="22"/>
      <c r="D777" s="22"/>
      <c r="E777" s="22"/>
      <c r="F777" s="23"/>
      <c r="G777" s="50"/>
      <c r="H777" s="29"/>
      <c r="I777" s="29"/>
      <c r="J777" s="47"/>
    </row>
    <row r="778" spans="1:10">
      <c r="A778" s="22"/>
      <c r="B778" s="22"/>
      <c r="C778" s="22"/>
      <c r="D778" s="22"/>
      <c r="E778" s="22"/>
      <c r="F778" s="23"/>
      <c r="G778" s="50"/>
      <c r="H778" s="29"/>
      <c r="I778" s="29"/>
      <c r="J778" s="47"/>
    </row>
    <row r="779" spans="1:10">
      <c r="A779" s="22"/>
      <c r="B779" s="22"/>
      <c r="C779" s="22"/>
      <c r="D779" s="22"/>
      <c r="E779" s="22"/>
      <c r="F779" s="23"/>
      <c r="G779" s="50"/>
      <c r="H779" s="29"/>
      <c r="I779" s="29"/>
      <c r="J779" s="47"/>
    </row>
    <row r="780" spans="1:10">
      <c r="A780" s="22"/>
      <c r="B780" s="22"/>
      <c r="C780" s="22"/>
      <c r="D780" s="22"/>
      <c r="E780" s="22"/>
      <c r="F780" s="23"/>
      <c r="G780" s="50"/>
      <c r="H780" s="29"/>
      <c r="I780" s="29"/>
      <c r="J780" s="47"/>
    </row>
    <row r="781" spans="1:10">
      <c r="A781" s="22"/>
      <c r="B781" s="22"/>
      <c r="C781" s="22"/>
      <c r="D781" s="22"/>
      <c r="E781" s="22"/>
      <c r="F781" s="23"/>
      <c r="G781" s="50"/>
      <c r="H781" s="29"/>
      <c r="I781" s="29"/>
      <c r="J781" s="47"/>
    </row>
    <row r="782" spans="1:10">
      <c r="A782" s="22"/>
      <c r="B782" s="22"/>
      <c r="C782" s="22"/>
      <c r="D782" s="22"/>
      <c r="E782" s="22"/>
      <c r="F782" s="23"/>
      <c r="G782" s="50"/>
      <c r="H782" s="29"/>
      <c r="I782" s="29"/>
      <c r="J782" s="47"/>
    </row>
    <row r="783" spans="1:10">
      <c r="A783" s="22"/>
      <c r="B783" s="22"/>
      <c r="C783" s="22"/>
      <c r="D783" s="22"/>
      <c r="E783" s="22"/>
      <c r="F783" s="23"/>
      <c r="G783" s="50"/>
      <c r="H783" s="29"/>
      <c r="I783" s="29"/>
      <c r="J783" s="47"/>
    </row>
    <row r="784" spans="1:10">
      <c r="A784" s="22"/>
      <c r="B784" s="22"/>
      <c r="C784" s="22"/>
      <c r="D784" s="22"/>
      <c r="E784" s="22"/>
      <c r="F784" s="23"/>
      <c r="G784" s="50"/>
      <c r="H784" s="29"/>
      <c r="I784" s="29"/>
      <c r="J784" s="47"/>
    </row>
    <row r="785" spans="1:10">
      <c r="A785" s="22"/>
      <c r="B785" s="22"/>
      <c r="C785" s="22"/>
      <c r="D785" s="22"/>
      <c r="E785" s="22"/>
      <c r="F785" s="23"/>
      <c r="G785" s="50"/>
      <c r="H785" s="29"/>
      <c r="I785" s="29"/>
      <c r="J785" s="47"/>
    </row>
    <row r="786" spans="1:10">
      <c r="A786" s="22"/>
      <c r="B786" s="22"/>
      <c r="C786" s="22"/>
      <c r="D786" s="22"/>
      <c r="E786" s="22"/>
      <c r="F786" s="23"/>
      <c r="G786" s="50"/>
      <c r="H786" s="29"/>
      <c r="I786" s="29"/>
      <c r="J786" s="47"/>
    </row>
    <row r="787" spans="1:10">
      <c r="A787" s="22"/>
      <c r="B787" s="22"/>
      <c r="C787" s="22"/>
      <c r="D787" s="22"/>
      <c r="E787" s="22"/>
      <c r="F787" s="23"/>
      <c r="G787" s="50"/>
      <c r="H787" s="29"/>
      <c r="I787" s="29"/>
      <c r="J787" s="47"/>
    </row>
    <row r="788" spans="1:10">
      <c r="A788" s="22"/>
      <c r="B788" s="22"/>
      <c r="C788" s="22"/>
      <c r="D788" s="22"/>
      <c r="E788" s="22"/>
      <c r="F788" s="23"/>
      <c r="G788" s="50"/>
      <c r="H788" s="29"/>
      <c r="I788" s="29"/>
      <c r="J788" s="47"/>
    </row>
    <row r="789" spans="1:10">
      <c r="A789" s="22"/>
      <c r="B789" s="22"/>
      <c r="C789" s="22"/>
      <c r="D789" s="22"/>
      <c r="E789" s="22"/>
      <c r="F789" s="23"/>
      <c r="G789" s="50"/>
      <c r="H789" s="29"/>
      <c r="I789" s="29"/>
      <c r="J789" s="47"/>
    </row>
    <row r="790" spans="1:10">
      <c r="A790" s="22"/>
      <c r="B790" s="22"/>
      <c r="C790" s="22"/>
      <c r="D790" s="22"/>
      <c r="E790" s="22"/>
      <c r="F790" s="23"/>
      <c r="G790" s="50"/>
      <c r="H790" s="29"/>
      <c r="I790" s="29"/>
      <c r="J790" s="47"/>
    </row>
    <row r="791" spans="1:10">
      <c r="A791" s="22"/>
      <c r="B791" s="22"/>
      <c r="C791" s="22"/>
      <c r="D791" s="22"/>
      <c r="E791" s="22"/>
      <c r="F791" s="23"/>
      <c r="G791" s="50"/>
      <c r="H791" s="29"/>
      <c r="I791" s="29"/>
      <c r="J791" s="47"/>
    </row>
    <row r="792" spans="1:10">
      <c r="A792" s="22"/>
      <c r="B792" s="22"/>
      <c r="C792" s="22"/>
      <c r="D792" s="22"/>
      <c r="E792" s="22"/>
      <c r="F792" s="23"/>
      <c r="G792" s="50"/>
      <c r="H792" s="29"/>
      <c r="I792" s="29"/>
      <c r="J792" s="47"/>
    </row>
    <row r="793" spans="1:10">
      <c r="A793" s="22"/>
      <c r="B793" s="22"/>
      <c r="C793" s="22"/>
      <c r="D793" s="22"/>
      <c r="E793" s="22"/>
      <c r="F793" s="23"/>
      <c r="G793" s="50"/>
      <c r="H793" s="29"/>
      <c r="I793" s="29"/>
      <c r="J793" s="47"/>
    </row>
    <row r="794" spans="1:10">
      <c r="A794" s="22"/>
      <c r="B794" s="22"/>
      <c r="C794" s="22"/>
      <c r="D794" s="22"/>
      <c r="E794" s="22"/>
      <c r="F794" s="23"/>
      <c r="G794" s="50"/>
      <c r="H794" s="29"/>
      <c r="I794" s="29"/>
      <c r="J794" s="47"/>
    </row>
    <row r="795" spans="1:10">
      <c r="A795" s="22"/>
      <c r="B795" s="22"/>
      <c r="C795" s="22"/>
      <c r="D795" s="22"/>
      <c r="E795" s="22"/>
      <c r="F795" s="23"/>
      <c r="G795" s="50"/>
      <c r="H795" s="29"/>
      <c r="I795" s="29"/>
      <c r="J795" s="47"/>
    </row>
    <row r="796" spans="1:10">
      <c r="A796" s="22"/>
      <c r="B796" s="22"/>
      <c r="C796" s="22"/>
      <c r="D796" s="22"/>
      <c r="E796" s="22"/>
      <c r="F796" s="23"/>
      <c r="G796" s="50"/>
      <c r="H796" s="29"/>
      <c r="I796" s="29"/>
      <c r="J796" s="47"/>
    </row>
    <row r="797" spans="1:10">
      <c r="A797" s="22"/>
      <c r="B797" s="22"/>
      <c r="C797" s="22"/>
      <c r="D797" s="22"/>
      <c r="E797" s="22"/>
      <c r="F797" s="23"/>
      <c r="G797" s="50"/>
      <c r="H797" s="29"/>
      <c r="I797" s="29"/>
      <c r="J797" s="47"/>
    </row>
    <row r="798" spans="1:10">
      <c r="A798" s="22"/>
      <c r="B798" s="22"/>
      <c r="C798" s="22"/>
      <c r="D798" s="22"/>
      <c r="E798" s="22"/>
      <c r="F798" s="23"/>
      <c r="G798" s="50"/>
      <c r="H798" s="29"/>
      <c r="I798" s="29"/>
      <c r="J798" s="47"/>
    </row>
    <row r="799" spans="1:10">
      <c r="A799" s="22"/>
      <c r="B799" s="22"/>
      <c r="C799" s="22"/>
      <c r="D799" s="22"/>
      <c r="E799" s="22"/>
      <c r="F799" s="23"/>
      <c r="G799" s="50"/>
      <c r="H799" s="29"/>
      <c r="I799" s="29"/>
      <c r="J799" s="47"/>
    </row>
    <row r="800" spans="1:10">
      <c r="A800" s="22"/>
      <c r="B800" s="22"/>
      <c r="C800" s="22"/>
      <c r="D800" s="22"/>
      <c r="E800" s="22"/>
      <c r="F800" s="23"/>
      <c r="G800" s="50"/>
      <c r="H800" s="29"/>
      <c r="I800" s="29"/>
      <c r="J800" s="47"/>
    </row>
    <row r="801" spans="1:10">
      <c r="A801" s="22"/>
      <c r="B801" s="22"/>
      <c r="C801" s="22"/>
      <c r="D801" s="22"/>
      <c r="E801" s="22"/>
      <c r="F801" s="23"/>
      <c r="G801" s="50"/>
      <c r="H801" s="29"/>
      <c r="I801" s="29"/>
      <c r="J801" s="47"/>
    </row>
    <row r="802" spans="1:10">
      <c r="A802" s="22"/>
      <c r="B802" s="22"/>
      <c r="C802" s="22"/>
      <c r="D802" s="22"/>
      <c r="E802" s="22"/>
      <c r="F802" s="23"/>
      <c r="G802" s="50"/>
      <c r="H802" s="29"/>
      <c r="I802" s="29"/>
      <c r="J802" s="47"/>
    </row>
    <row r="803" spans="1:10">
      <c r="A803" s="22"/>
      <c r="B803" s="22"/>
      <c r="C803" s="22"/>
      <c r="D803" s="22"/>
      <c r="E803" s="22"/>
      <c r="F803" s="23"/>
      <c r="G803" s="50"/>
      <c r="H803" s="29"/>
      <c r="I803" s="29"/>
      <c r="J803" s="47"/>
    </row>
    <row r="804" spans="1:10">
      <c r="A804" s="22"/>
      <c r="B804" s="22"/>
      <c r="C804" s="22"/>
      <c r="D804" s="22"/>
      <c r="E804" s="22"/>
      <c r="F804" s="23"/>
      <c r="G804" s="50"/>
      <c r="H804" s="29"/>
      <c r="I804" s="29"/>
      <c r="J804" s="47"/>
    </row>
    <row r="805" spans="1:10">
      <c r="A805" s="22"/>
      <c r="B805" s="22"/>
      <c r="C805" s="22"/>
      <c r="D805" s="22"/>
      <c r="E805" s="22"/>
      <c r="F805" s="23"/>
      <c r="G805" s="50"/>
      <c r="H805" s="29"/>
      <c r="I805" s="29"/>
      <c r="J805" s="47"/>
    </row>
    <row r="806" spans="1:10">
      <c r="A806" s="22"/>
      <c r="B806" s="22"/>
      <c r="C806" s="22"/>
      <c r="D806" s="22"/>
      <c r="E806" s="22"/>
      <c r="F806" s="23"/>
      <c r="G806" s="50"/>
      <c r="H806" s="29"/>
      <c r="I806" s="29"/>
      <c r="J806" s="47"/>
    </row>
    <row r="807" spans="1:10">
      <c r="A807" s="22"/>
      <c r="B807" s="22"/>
      <c r="C807" s="22"/>
      <c r="D807" s="22"/>
      <c r="E807" s="22"/>
      <c r="F807" s="23"/>
      <c r="G807" s="50"/>
      <c r="H807" s="29"/>
      <c r="I807" s="29"/>
      <c r="J807" s="47"/>
    </row>
    <row r="808" spans="1:10">
      <c r="A808" s="22"/>
      <c r="B808" s="22"/>
      <c r="C808" s="22"/>
      <c r="D808" s="22"/>
      <c r="E808" s="22"/>
      <c r="F808" s="23"/>
      <c r="G808" s="50"/>
      <c r="H808" s="29"/>
      <c r="I808" s="29"/>
      <c r="J808" s="47"/>
    </row>
    <row r="809" spans="1:10">
      <c r="A809" s="22"/>
      <c r="B809" s="22"/>
      <c r="C809" s="22"/>
      <c r="D809" s="22"/>
      <c r="E809" s="22"/>
      <c r="F809" s="23"/>
      <c r="G809" s="50"/>
      <c r="H809" s="29"/>
      <c r="I809" s="29"/>
      <c r="J809" s="47"/>
    </row>
    <row r="810" spans="1:10">
      <c r="A810" s="22"/>
      <c r="B810" s="22"/>
      <c r="C810" s="22"/>
      <c r="D810" s="22"/>
      <c r="E810" s="22"/>
      <c r="F810" s="23"/>
      <c r="G810" s="50"/>
      <c r="H810" s="29"/>
      <c r="I810" s="29"/>
      <c r="J810" s="47"/>
    </row>
    <row r="811" spans="1:10">
      <c r="A811" s="22"/>
      <c r="B811" s="22"/>
      <c r="C811" s="22"/>
      <c r="D811" s="22"/>
      <c r="E811" s="22"/>
      <c r="F811" s="23"/>
      <c r="G811" s="50"/>
      <c r="H811" s="29"/>
      <c r="I811" s="29"/>
      <c r="J811" s="47"/>
    </row>
    <row r="812" spans="1:10">
      <c r="A812" s="22"/>
      <c r="B812" s="22"/>
      <c r="C812" s="22"/>
      <c r="D812" s="22"/>
      <c r="E812" s="22"/>
      <c r="F812" s="23"/>
      <c r="G812" s="50"/>
      <c r="H812" s="29"/>
      <c r="I812" s="29"/>
      <c r="J812" s="47"/>
    </row>
    <row r="813" spans="1:10">
      <c r="A813" s="22"/>
      <c r="B813" s="22"/>
      <c r="C813" s="22"/>
      <c r="D813" s="22"/>
      <c r="E813" s="22"/>
      <c r="F813" s="23"/>
      <c r="G813" s="50"/>
      <c r="H813" s="29"/>
      <c r="I813" s="29"/>
      <c r="J813" s="47"/>
    </row>
    <row r="814" spans="1:10">
      <c r="A814" s="22"/>
      <c r="B814" s="22"/>
      <c r="C814" s="22"/>
      <c r="D814" s="22"/>
      <c r="E814" s="22"/>
      <c r="F814" s="23"/>
      <c r="G814" s="50"/>
      <c r="H814" s="29"/>
      <c r="I814" s="29"/>
      <c r="J814" s="47"/>
    </row>
    <row r="815" spans="1:10">
      <c r="A815" s="22"/>
      <c r="B815" s="22"/>
      <c r="C815" s="22"/>
      <c r="D815" s="22"/>
      <c r="E815" s="22"/>
      <c r="F815" s="23"/>
      <c r="G815" s="50"/>
      <c r="H815" s="29"/>
      <c r="I815" s="29"/>
      <c r="J815" s="47"/>
    </row>
    <row r="816" spans="1:10">
      <c r="A816" s="22"/>
      <c r="B816" s="22"/>
      <c r="C816" s="22"/>
      <c r="D816" s="22"/>
      <c r="E816" s="22"/>
      <c r="F816" s="23"/>
      <c r="G816" s="50"/>
      <c r="H816" s="29"/>
      <c r="I816" s="29"/>
      <c r="J816" s="47"/>
    </row>
    <row r="817" spans="1:10">
      <c r="A817" s="22"/>
      <c r="B817" s="22"/>
      <c r="C817" s="22"/>
      <c r="D817" s="22"/>
      <c r="E817" s="22"/>
      <c r="F817" s="23"/>
      <c r="G817" s="50"/>
      <c r="H817" s="29"/>
      <c r="I817" s="29"/>
      <c r="J817" s="47"/>
    </row>
    <row r="818" spans="1:10">
      <c r="A818" s="22"/>
      <c r="B818" s="22"/>
      <c r="C818" s="22"/>
      <c r="D818" s="22"/>
      <c r="E818" s="22"/>
      <c r="F818" s="23"/>
      <c r="G818" s="50"/>
      <c r="H818" s="29"/>
      <c r="I818" s="29"/>
      <c r="J818" s="47"/>
    </row>
    <row r="819" spans="1:10">
      <c r="A819" s="22"/>
      <c r="B819" s="22"/>
      <c r="C819" s="22"/>
      <c r="D819" s="22"/>
      <c r="E819" s="22"/>
      <c r="F819" s="23"/>
      <c r="G819" s="50"/>
      <c r="H819" s="29"/>
      <c r="I819" s="29"/>
      <c r="J819" s="47"/>
    </row>
    <row r="820" spans="1:10">
      <c r="A820" s="22"/>
      <c r="B820" s="22"/>
      <c r="C820" s="22"/>
      <c r="D820" s="22"/>
      <c r="E820" s="22"/>
      <c r="F820" s="23"/>
      <c r="G820" s="50"/>
      <c r="H820" s="29"/>
      <c r="I820" s="29"/>
      <c r="J820" s="47"/>
    </row>
    <row r="821" spans="1:10">
      <c r="A821" s="22"/>
      <c r="B821" s="22"/>
      <c r="C821" s="22"/>
      <c r="D821" s="22"/>
      <c r="E821" s="22"/>
      <c r="F821" s="23"/>
      <c r="G821" s="50"/>
      <c r="H821" s="29"/>
      <c r="I821" s="29"/>
      <c r="J821" s="47"/>
    </row>
    <row r="822" spans="1:10">
      <c r="A822" s="22"/>
      <c r="B822" s="22"/>
      <c r="C822" s="22"/>
      <c r="D822" s="22"/>
      <c r="E822" s="22"/>
      <c r="F822" s="23"/>
      <c r="G822" s="50"/>
      <c r="H822" s="29"/>
      <c r="I822" s="29"/>
      <c r="J822" s="47"/>
    </row>
    <row r="823" spans="1:10">
      <c r="A823" s="22"/>
      <c r="B823" s="22"/>
      <c r="C823" s="22"/>
      <c r="D823" s="22"/>
      <c r="E823" s="22"/>
      <c r="F823" s="23"/>
      <c r="G823" s="50"/>
      <c r="H823" s="29"/>
      <c r="I823" s="29"/>
      <c r="J823" s="47"/>
    </row>
    <row r="824" spans="1:10">
      <c r="A824" s="22"/>
      <c r="B824" s="22"/>
      <c r="C824" s="22"/>
      <c r="D824" s="22"/>
      <c r="E824" s="22"/>
      <c r="F824" s="23"/>
      <c r="G824" s="50"/>
      <c r="H824" s="29"/>
      <c r="I824" s="29"/>
      <c r="J824" s="47"/>
    </row>
    <row r="825" spans="1:10">
      <c r="A825" s="22"/>
      <c r="B825" s="22"/>
      <c r="C825" s="22"/>
      <c r="D825" s="22"/>
      <c r="E825" s="22"/>
      <c r="F825" s="23"/>
      <c r="G825" s="50"/>
      <c r="H825" s="29"/>
      <c r="I825" s="29"/>
      <c r="J825" s="47"/>
    </row>
    <row r="826" spans="1:10">
      <c r="A826" s="22"/>
      <c r="B826" s="22"/>
      <c r="C826" s="22"/>
      <c r="D826" s="22"/>
      <c r="E826" s="22"/>
      <c r="F826" s="23"/>
      <c r="G826" s="50"/>
      <c r="H826" s="29"/>
      <c r="I826" s="29"/>
      <c r="J826" s="47"/>
    </row>
    <row r="827" spans="1:10">
      <c r="A827" s="22"/>
      <c r="B827" s="22"/>
      <c r="C827" s="22"/>
      <c r="D827" s="22"/>
      <c r="E827" s="22"/>
      <c r="F827" s="23"/>
      <c r="G827" s="50"/>
      <c r="H827" s="29"/>
      <c r="I827" s="29"/>
      <c r="J827" s="47"/>
    </row>
    <row r="828" spans="1:10">
      <c r="A828" s="22"/>
      <c r="B828" s="22"/>
      <c r="C828" s="22"/>
      <c r="D828" s="22"/>
      <c r="E828" s="22"/>
      <c r="F828" s="23"/>
      <c r="G828" s="50"/>
      <c r="H828" s="29"/>
      <c r="I828" s="29"/>
      <c r="J828" s="47"/>
    </row>
    <row r="829" spans="1:10">
      <c r="A829" s="22"/>
      <c r="B829" s="22"/>
      <c r="C829" s="22"/>
      <c r="D829" s="22"/>
      <c r="E829" s="22"/>
      <c r="F829" s="23"/>
      <c r="G829" s="50"/>
      <c r="H829" s="29"/>
      <c r="I829" s="29"/>
      <c r="J829" s="47"/>
    </row>
    <row r="830" spans="1:10">
      <c r="A830" s="22"/>
      <c r="B830" s="22"/>
      <c r="C830" s="22"/>
      <c r="D830" s="22"/>
      <c r="E830" s="22"/>
      <c r="F830" s="23"/>
      <c r="G830" s="50"/>
      <c r="H830" s="29"/>
      <c r="I830" s="29"/>
      <c r="J830" s="47"/>
    </row>
    <row r="831" spans="1:10">
      <c r="A831" s="22"/>
      <c r="B831" s="22"/>
      <c r="C831" s="22"/>
      <c r="D831" s="22"/>
      <c r="E831" s="22"/>
      <c r="F831" s="23"/>
      <c r="G831" s="50"/>
      <c r="H831" s="29"/>
      <c r="I831" s="29"/>
      <c r="J831" s="47"/>
    </row>
    <row r="832" spans="1:10">
      <c r="A832" s="22"/>
      <c r="B832" s="22"/>
      <c r="C832" s="22"/>
      <c r="D832" s="22"/>
      <c r="E832" s="22"/>
      <c r="F832" s="23"/>
      <c r="G832" s="50"/>
      <c r="H832" s="29"/>
      <c r="I832" s="29"/>
      <c r="J832" s="47"/>
    </row>
    <row r="833" spans="1:10">
      <c r="A833" s="22"/>
      <c r="B833" s="22"/>
      <c r="C833" s="22"/>
      <c r="D833" s="22"/>
      <c r="E833" s="22"/>
      <c r="F833" s="23"/>
      <c r="G833" s="50"/>
      <c r="H833" s="29"/>
      <c r="I833" s="29"/>
      <c r="J833" s="47"/>
    </row>
    <row r="834" spans="1:10">
      <c r="A834" s="22"/>
      <c r="B834" s="22"/>
      <c r="C834" s="22"/>
      <c r="D834" s="22"/>
      <c r="E834" s="22"/>
      <c r="F834" s="23"/>
      <c r="G834" s="50"/>
      <c r="H834" s="29"/>
      <c r="I834" s="29"/>
      <c r="J834" s="47"/>
    </row>
    <row r="835" spans="1:10">
      <c r="A835" s="22"/>
      <c r="B835" s="22"/>
      <c r="C835" s="22"/>
      <c r="D835" s="22"/>
      <c r="E835" s="22"/>
      <c r="F835" s="23"/>
      <c r="G835" s="50"/>
      <c r="H835" s="29"/>
      <c r="I835" s="29"/>
      <c r="J835" s="47"/>
    </row>
    <row r="836" spans="1:10">
      <c r="A836" s="22"/>
      <c r="B836" s="22"/>
      <c r="C836" s="22"/>
      <c r="D836" s="22"/>
      <c r="E836" s="22"/>
      <c r="F836" s="23"/>
      <c r="G836" s="50"/>
      <c r="H836" s="29"/>
      <c r="I836" s="29"/>
      <c r="J836" s="47"/>
    </row>
    <row r="837" spans="1:10">
      <c r="A837" s="22"/>
      <c r="B837" s="22"/>
      <c r="C837" s="22"/>
      <c r="D837" s="22"/>
      <c r="E837" s="22"/>
      <c r="F837" s="23"/>
      <c r="G837" s="50"/>
      <c r="H837" s="29"/>
      <c r="I837" s="29"/>
      <c r="J837" s="47"/>
    </row>
    <row r="838" spans="1:10">
      <c r="A838" s="22"/>
      <c r="B838" s="22"/>
      <c r="C838" s="22"/>
      <c r="D838" s="22"/>
      <c r="E838" s="22"/>
      <c r="F838" s="23"/>
      <c r="G838" s="50"/>
      <c r="H838" s="29"/>
      <c r="I838" s="29"/>
      <c r="J838" s="47"/>
    </row>
    <row r="839" spans="1:10">
      <c r="A839" s="22"/>
      <c r="B839" s="22"/>
      <c r="C839" s="22"/>
      <c r="D839" s="22"/>
      <c r="E839" s="22"/>
      <c r="F839" s="23"/>
      <c r="G839" s="50"/>
      <c r="H839" s="29"/>
      <c r="I839" s="29"/>
      <c r="J839" s="47"/>
    </row>
    <row r="840" spans="1:10">
      <c r="A840" s="22"/>
      <c r="B840" s="22"/>
      <c r="C840" s="22"/>
      <c r="D840" s="22"/>
      <c r="E840" s="22"/>
      <c r="F840" s="23"/>
      <c r="G840" s="50"/>
      <c r="H840" s="29"/>
      <c r="I840" s="29"/>
      <c r="J840" s="47"/>
    </row>
    <row r="841" spans="1:10">
      <c r="A841" s="22"/>
      <c r="B841" s="22"/>
      <c r="C841" s="22"/>
      <c r="D841" s="22"/>
      <c r="E841" s="22"/>
      <c r="F841" s="23"/>
      <c r="G841" s="50"/>
      <c r="H841" s="29"/>
      <c r="I841" s="29"/>
      <c r="J841" s="47"/>
    </row>
    <row r="842" spans="1:10">
      <c r="A842" s="22"/>
      <c r="B842" s="22"/>
      <c r="C842" s="22"/>
      <c r="D842" s="22"/>
      <c r="E842" s="22"/>
      <c r="F842" s="23"/>
      <c r="G842" s="50"/>
      <c r="H842" s="29"/>
      <c r="I842" s="29"/>
      <c r="J842" s="47"/>
    </row>
    <row r="843" spans="1:10">
      <c r="A843" s="22"/>
      <c r="B843" s="22"/>
      <c r="C843" s="22"/>
      <c r="D843" s="22"/>
      <c r="E843" s="22"/>
      <c r="F843" s="23"/>
      <c r="G843" s="50"/>
      <c r="H843" s="29"/>
      <c r="I843" s="29"/>
      <c r="J843" s="47"/>
    </row>
    <row r="844" spans="1:10">
      <c r="A844" s="22"/>
      <c r="B844" s="22"/>
      <c r="C844" s="22"/>
      <c r="D844" s="22"/>
      <c r="E844" s="22"/>
      <c r="F844" s="23"/>
      <c r="G844" s="50"/>
      <c r="H844" s="29"/>
      <c r="I844" s="29"/>
      <c r="J844" s="47"/>
    </row>
    <row r="845" spans="1:10">
      <c r="A845" s="22"/>
      <c r="B845" s="22"/>
      <c r="C845" s="22"/>
      <c r="D845" s="22"/>
      <c r="E845" s="22"/>
      <c r="F845" s="23"/>
      <c r="G845" s="50"/>
      <c r="H845" s="29"/>
      <c r="I845" s="29"/>
      <c r="J845" s="47"/>
    </row>
    <row r="846" spans="1:10">
      <c r="A846" s="22"/>
      <c r="B846" s="22"/>
      <c r="C846" s="22"/>
      <c r="D846" s="22"/>
      <c r="E846" s="22"/>
      <c r="F846" s="23"/>
      <c r="G846" s="50"/>
      <c r="H846" s="29"/>
      <c r="I846" s="29"/>
      <c r="J846" s="47"/>
    </row>
    <row r="847" spans="1:10">
      <c r="A847" s="22"/>
      <c r="B847" s="22"/>
      <c r="C847" s="22"/>
      <c r="D847" s="22"/>
      <c r="E847" s="22"/>
      <c r="F847" s="23"/>
      <c r="G847" s="50"/>
      <c r="H847" s="29"/>
      <c r="I847" s="29"/>
      <c r="J847" s="47"/>
    </row>
    <row r="848" spans="1:10">
      <c r="A848" s="22"/>
      <c r="B848" s="22"/>
      <c r="C848" s="22"/>
      <c r="D848" s="22"/>
      <c r="E848" s="22"/>
      <c r="F848" s="23"/>
      <c r="G848" s="50"/>
      <c r="H848" s="29"/>
      <c r="I848" s="29"/>
      <c r="J848" s="47"/>
    </row>
    <row r="849" spans="1:10">
      <c r="A849" s="22"/>
      <c r="B849" s="22"/>
      <c r="C849" s="22"/>
      <c r="D849" s="22"/>
      <c r="E849" s="22"/>
      <c r="F849" s="23"/>
      <c r="G849" s="50"/>
      <c r="H849" s="29"/>
      <c r="I849" s="29"/>
      <c r="J849" s="47"/>
    </row>
    <row r="850" spans="1:10">
      <c r="A850" s="22"/>
      <c r="B850" s="22"/>
      <c r="C850" s="22"/>
      <c r="D850" s="22"/>
      <c r="E850" s="22"/>
      <c r="F850" s="23"/>
      <c r="G850" s="50"/>
      <c r="H850" s="29"/>
      <c r="I850" s="29"/>
      <c r="J850" s="47"/>
    </row>
    <row r="851" spans="1:10">
      <c r="A851" s="22"/>
      <c r="B851" s="22"/>
      <c r="C851" s="22"/>
      <c r="D851" s="22"/>
      <c r="E851" s="22"/>
      <c r="F851" s="23"/>
      <c r="G851" s="50"/>
      <c r="H851" s="29"/>
      <c r="I851" s="29"/>
      <c r="J851" s="47"/>
    </row>
    <row r="852" spans="1:10">
      <c r="A852" s="22"/>
      <c r="B852" s="22"/>
      <c r="C852" s="22"/>
      <c r="D852" s="22"/>
      <c r="E852" s="22"/>
      <c r="F852" s="23"/>
      <c r="G852" s="50"/>
      <c r="H852" s="29"/>
      <c r="I852" s="29"/>
      <c r="J852" s="47"/>
    </row>
    <row r="853" spans="1:10">
      <c r="A853" s="22"/>
      <c r="B853" s="22"/>
      <c r="C853" s="22"/>
      <c r="D853" s="22"/>
      <c r="E853" s="22"/>
      <c r="F853" s="23"/>
      <c r="G853" s="50"/>
      <c r="H853" s="29"/>
      <c r="I853" s="29"/>
      <c r="J853" s="47"/>
    </row>
    <row r="854" spans="1:10">
      <c r="A854" s="22"/>
      <c r="B854" s="22"/>
      <c r="C854" s="22"/>
      <c r="D854" s="22"/>
      <c r="E854" s="22"/>
      <c r="F854" s="23"/>
      <c r="G854" s="50"/>
      <c r="H854" s="29"/>
      <c r="I854" s="29"/>
      <c r="J854" s="47"/>
    </row>
    <row r="855" spans="1:10">
      <c r="A855" s="22"/>
      <c r="B855" s="22"/>
      <c r="C855" s="22"/>
      <c r="D855" s="22"/>
      <c r="E855" s="22"/>
      <c r="F855" s="23"/>
      <c r="G855" s="50"/>
      <c r="H855" s="29"/>
      <c r="I855" s="29"/>
      <c r="J855" s="47"/>
    </row>
    <row r="856" spans="1:10">
      <c r="A856" s="22"/>
      <c r="B856" s="22"/>
      <c r="C856" s="22"/>
      <c r="D856" s="22"/>
      <c r="E856" s="22"/>
      <c r="F856" s="23"/>
      <c r="G856" s="50"/>
      <c r="H856" s="29"/>
      <c r="I856" s="29"/>
      <c r="J856" s="47"/>
    </row>
    <row r="857" spans="1:10">
      <c r="A857" s="22"/>
      <c r="B857" s="22"/>
      <c r="C857" s="22"/>
      <c r="D857" s="22"/>
      <c r="E857" s="22"/>
      <c r="F857" s="23"/>
      <c r="G857" s="50"/>
      <c r="H857" s="29"/>
      <c r="I857" s="29"/>
      <c r="J857" s="47"/>
    </row>
    <row r="858" spans="1:10">
      <c r="A858" s="22"/>
      <c r="B858" s="22"/>
      <c r="C858" s="22"/>
      <c r="D858" s="22"/>
      <c r="E858" s="22"/>
      <c r="F858" s="23"/>
      <c r="G858" s="50"/>
      <c r="H858" s="29"/>
      <c r="I858" s="29"/>
      <c r="J858" s="47"/>
    </row>
    <row r="859" spans="1:10">
      <c r="A859" s="22"/>
      <c r="B859" s="22"/>
      <c r="C859" s="22"/>
      <c r="D859" s="22"/>
      <c r="E859" s="22"/>
      <c r="F859" s="23"/>
      <c r="G859" s="50"/>
      <c r="H859" s="29"/>
      <c r="I859" s="29"/>
      <c r="J859" s="47"/>
    </row>
    <row r="860" spans="1:10">
      <c r="A860" s="22"/>
      <c r="B860" s="22"/>
      <c r="C860" s="22"/>
      <c r="D860" s="22"/>
      <c r="E860" s="22"/>
      <c r="F860" s="23"/>
      <c r="G860" s="50"/>
      <c r="H860" s="29"/>
      <c r="I860" s="29"/>
      <c r="J860" s="47"/>
    </row>
    <row r="861" spans="1:10">
      <c r="A861" s="22"/>
      <c r="B861" s="22"/>
      <c r="C861" s="22"/>
      <c r="D861" s="22"/>
      <c r="E861" s="22"/>
      <c r="F861" s="23"/>
      <c r="G861" s="50"/>
      <c r="H861" s="29"/>
      <c r="I861" s="29"/>
      <c r="J861" s="47"/>
    </row>
    <row r="862" spans="1:10">
      <c r="A862" s="22"/>
      <c r="B862" s="22"/>
      <c r="C862" s="22"/>
      <c r="D862" s="22"/>
      <c r="E862" s="22"/>
      <c r="F862" s="23"/>
      <c r="G862" s="50"/>
      <c r="H862" s="29"/>
      <c r="I862" s="29"/>
      <c r="J862" s="47"/>
    </row>
    <row r="863" spans="1:10">
      <c r="A863" s="22"/>
      <c r="B863" s="22"/>
      <c r="C863" s="22"/>
      <c r="D863" s="22"/>
      <c r="E863" s="22"/>
      <c r="F863" s="23"/>
      <c r="G863" s="50"/>
      <c r="H863" s="29"/>
      <c r="I863" s="29"/>
      <c r="J863" s="47"/>
    </row>
    <row r="864" spans="1:10">
      <c r="A864" s="22"/>
      <c r="B864" s="22"/>
      <c r="C864" s="22"/>
      <c r="D864" s="22"/>
      <c r="E864" s="22"/>
      <c r="F864" s="23"/>
      <c r="G864" s="50"/>
      <c r="H864" s="29"/>
      <c r="I864" s="29"/>
      <c r="J864" s="47"/>
    </row>
    <row r="865" spans="1:10">
      <c r="A865" s="22"/>
      <c r="B865" s="22"/>
      <c r="C865" s="22"/>
      <c r="D865" s="22"/>
      <c r="E865" s="22"/>
      <c r="F865" s="23"/>
      <c r="G865" s="50"/>
      <c r="H865" s="29"/>
      <c r="I865" s="29"/>
      <c r="J865" s="47"/>
    </row>
    <row r="866" spans="1:10">
      <c r="A866" s="22"/>
      <c r="B866" s="22"/>
      <c r="C866" s="22"/>
      <c r="D866" s="22"/>
      <c r="E866" s="22"/>
      <c r="F866" s="23"/>
      <c r="G866" s="50"/>
      <c r="H866" s="29"/>
      <c r="I866" s="29"/>
      <c r="J866" s="47"/>
    </row>
    <row r="867" spans="1:10">
      <c r="A867" s="22"/>
      <c r="B867" s="22"/>
      <c r="C867" s="22"/>
      <c r="D867" s="22"/>
      <c r="E867" s="22"/>
      <c r="F867" s="23"/>
      <c r="G867" s="50"/>
      <c r="H867" s="29"/>
      <c r="I867" s="29"/>
      <c r="J867" s="47"/>
    </row>
    <row r="868" spans="1:10">
      <c r="A868" s="22"/>
      <c r="B868" s="22"/>
      <c r="C868" s="22"/>
      <c r="D868" s="22"/>
      <c r="E868" s="22"/>
      <c r="F868" s="23"/>
      <c r="G868" s="50"/>
      <c r="H868" s="29"/>
      <c r="I868" s="29"/>
      <c r="J868" s="47"/>
    </row>
    <row r="869" spans="1:10">
      <c r="A869" s="22"/>
      <c r="B869" s="22"/>
      <c r="C869" s="22"/>
      <c r="D869" s="22"/>
      <c r="E869" s="22"/>
      <c r="F869" s="23"/>
      <c r="G869" s="50"/>
      <c r="H869" s="29"/>
      <c r="I869" s="29"/>
      <c r="J869" s="47"/>
    </row>
    <row r="870" spans="1:10">
      <c r="A870" s="22"/>
      <c r="B870" s="22"/>
      <c r="C870" s="22"/>
      <c r="D870" s="22"/>
      <c r="E870" s="22"/>
      <c r="F870" s="23"/>
      <c r="G870" s="50"/>
      <c r="H870" s="29"/>
      <c r="I870" s="29"/>
      <c r="J870" s="47"/>
    </row>
    <row r="871" spans="1:10">
      <c r="A871" s="22"/>
      <c r="B871" s="22"/>
      <c r="C871" s="22"/>
      <c r="D871" s="22"/>
      <c r="E871" s="22"/>
      <c r="F871" s="23"/>
      <c r="G871" s="50"/>
      <c r="H871" s="29"/>
      <c r="I871" s="29"/>
      <c r="J871" s="47"/>
    </row>
    <row r="872" spans="1:10">
      <c r="A872" s="22"/>
      <c r="B872" s="22"/>
      <c r="C872" s="22"/>
      <c r="D872" s="22"/>
      <c r="E872" s="22"/>
      <c r="F872" s="23"/>
      <c r="G872" s="50"/>
      <c r="H872" s="29"/>
      <c r="I872" s="29"/>
      <c r="J872" s="47"/>
    </row>
    <row r="873" spans="1:10">
      <c r="A873" s="22"/>
      <c r="B873" s="22"/>
      <c r="C873" s="22"/>
      <c r="D873" s="22"/>
      <c r="E873" s="22"/>
      <c r="F873" s="23"/>
      <c r="G873" s="50"/>
      <c r="H873" s="29"/>
      <c r="I873" s="29"/>
      <c r="J873" s="47"/>
    </row>
    <row r="874" spans="1:10">
      <c r="A874" s="22"/>
      <c r="B874" s="22"/>
      <c r="C874" s="22"/>
      <c r="D874" s="22"/>
      <c r="E874" s="22"/>
      <c r="F874" s="23"/>
      <c r="G874" s="50"/>
      <c r="H874" s="29"/>
      <c r="I874" s="29"/>
      <c r="J874" s="47"/>
    </row>
    <row r="875" spans="1:10">
      <c r="A875" s="22"/>
      <c r="B875" s="22"/>
      <c r="C875" s="22"/>
      <c r="D875" s="22"/>
      <c r="E875" s="22"/>
      <c r="F875" s="23"/>
      <c r="G875" s="50"/>
      <c r="H875" s="29"/>
      <c r="I875" s="29"/>
      <c r="J875" s="47"/>
    </row>
    <row r="876" spans="1:10">
      <c r="A876" s="22"/>
      <c r="B876" s="22"/>
      <c r="C876" s="22"/>
      <c r="D876" s="22"/>
      <c r="E876" s="22"/>
      <c r="F876" s="23"/>
      <c r="G876" s="50"/>
      <c r="H876" s="29"/>
      <c r="I876" s="29"/>
      <c r="J876" s="47"/>
    </row>
    <row r="877" spans="1:10">
      <c r="A877" s="22"/>
      <c r="B877" s="22"/>
      <c r="C877" s="22"/>
      <c r="D877" s="22"/>
      <c r="E877" s="22"/>
      <c r="F877" s="23"/>
      <c r="G877" s="50"/>
      <c r="H877" s="29"/>
      <c r="I877" s="29"/>
      <c r="J877" s="47"/>
    </row>
    <row r="878" spans="1:10">
      <c r="A878" s="22"/>
      <c r="B878" s="22"/>
      <c r="C878" s="22"/>
      <c r="D878" s="22"/>
      <c r="E878" s="22"/>
      <c r="F878" s="23"/>
      <c r="G878" s="50"/>
      <c r="H878" s="29"/>
      <c r="I878" s="29"/>
      <c r="J878" s="47"/>
    </row>
    <row r="879" spans="1:10">
      <c r="A879" s="22"/>
      <c r="B879" s="22"/>
      <c r="C879" s="22"/>
      <c r="D879" s="22"/>
      <c r="E879" s="22"/>
      <c r="F879" s="23"/>
      <c r="G879" s="50"/>
      <c r="H879" s="29"/>
      <c r="I879" s="29"/>
      <c r="J879" s="47"/>
    </row>
    <row r="880" spans="1:10">
      <c r="A880" s="22"/>
      <c r="B880" s="22"/>
      <c r="C880" s="22"/>
      <c r="D880" s="22"/>
      <c r="E880" s="22"/>
      <c r="F880" s="23"/>
      <c r="G880" s="50"/>
      <c r="H880" s="29"/>
      <c r="I880" s="29"/>
      <c r="J880" s="47"/>
    </row>
    <row r="881" spans="1:10">
      <c r="A881" s="22"/>
      <c r="B881" s="22"/>
      <c r="C881" s="22"/>
      <c r="D881" s="22"/>
      <c r="E881" s="22"/>
      <c r="F881" s="23"/>
      <c r="G881" s="50"/>
      <c r="H881" s="29"/>
      <c r="I881" s="29"/>
      <c r="J881" s="47"/>
    </row>
    <row r="882" spans="1:10">
      <c r="A882" s="22"/>
      <c r="B882" s="22"/>
      <c r="C882" s="22"/>
      <c r="D882" s="22"/>
      <c r="E882" s="22"/>
      <c r="F882" s="23"/>
      <c r="G882" s="50"/>
      <c r="H882" s="29"/>
      <c r="I882" s="29"/>
      <c r="J882" s="47"/>
    </row>
    <row r="883" spans="1:10">
      <c r="A883" s="22"/>
      <c r="B883" s="22"/>
      <c r="C883" s="22"/>
      <c r="D883" s="22"/>
      <c r="E883" s="22"/>
      <c r="F883" s="23"/>
      <c r="G883" s="50"/>
      <c r="H883" s="29"/>
      <c r="I883" s="29"/>
      <c r="J883" s="47"/>
    </row>
    <row r="884" spans="1:10">
      <c r="A884" s="22"/>
      <c r="B884" s="22"/>
      <c r="C884" s="22"/>
      <c r="D884" s="22"/>
      <c r="E884" s="22"/>
      <c r="F884" s="23"/>
      <c r="G884" s="50"/>
      <c r="H884" s="29"/>
      <c r="I884" s="29"/>
      <c r="J884" s="47"/>
    </row>
    <row r="885" spans="1:10">
      <c r="A885" s="22"/>
      <c r="B885" s="22"/>
      <c r="C885" s="22"/>
      <c r="D885" s="22"/>
      <c r="E885" s="22"/>
      <c r="F885" s="23"/>
      <c r="G885" s="50"/>
      <c r="H885" s="29"/>
      <c r="I885" s="29"/>
      <c r="J885" s="47"/>
    </row>
    <row r="886" spans="1:10">
      <c r="A886" s="22"/>
      <c r="B886" s="22"/>
      <c r="C886" s="22"/>
      <c r="D886" s="22"/>
      <c r="E886" s="22"/>
      <c r="F886" s="23"/>
      <c r="G886" s="50"/>
      <c r="H886" s="29"/>
      <c r="I886" s="29"/>
      <c r="J886" s="47"/>
    </row>
    <row r="887" spans="1:10">
      <c r="A887" s="22"/>
      <c r="B887" s="22"/>
      <c r="C887" s="22"/>
      <c r="D887" s="22"/>
      <c r="E887" s="22"/>
      <c r="F887" s="23"/>
      <c r="G887" s="50"/>
      <c r="H887" s="29"/>
      <c r="I887" s="29"/>
      <c r="J887" s="47"/>
    </row>
    <row r="888" spans="1:10">
      <c r="A888" s="22"/>
      <c r="B888" s="22"/>
      <c r="C888" s="22"/>
      <c r="D888" s="22"/>
      <c r="E888" s="22"/>
      <c r="F888" s="23"/>
      <c r="G888" s="50"/>
      <c r="H888" s="29"/>
      <c r="I888" s="29"/>
      <c r="J888" s="47"/>
    </row>
    <row r="889" spans="1:10">
      <c r="A889" s="22"/>
      <c r="B889" s="22"/>
      <c r="C889" s="22"/>
      <c r="D889" s="22"/>
      <c r="E889" s="22"/>
      <c r="F889" s="23"/>
      <c r="G889" s="50"/>
      <c r="H889" s="29"/>
      <c r="I889" s="29"/>
      <c r="J889" s="47"/>
    </row>
    <row r="890" spans="1:10">
      <c r="A890" s="22"/>
      <c r="B890" s="22"/>
      <c r="C890" s="22"/>
      <c r="D890" s="22"/>
      <c r="E890" s="22"/>
      <c r="F890" s="23"/>
      <c r="G890" s="50"/>
      <c r="H890" s="29"/>
      <c r="I890" s="29"/>
      <c r="J890" s="47"/>
    </row>
    <row r="891" spans="1:10">
      <c r="A891" s="22"/>
      <c r="B891" s="22"/>
      <c r="C891" s="22"/>
      <c r="D891" s="22"/>
      <c r="E891" s="22"/>
      <c r="F891" s="23"/>
      <c r="G891" s="50"/>
      <c r="H891" s="29"/>
      <c r="I891" s="29"/>
      <c r="J891" s="47"/>
    </row>
    <row r="892" spans="1:10">
      <c r="A892" s="22"/>
      <c r="B892" s="22"/>
      <c r="C892" s="22"/>
      <c r="D892" s="22"/>
      <c r="E892" s="22"/>
      <c r="F892" s="23"/>
      <c r="G892" s="50"/>
      <c r="H892" s="29"/>
      <c r="I892" s="29"/>
      <c r="J892" s="47"/>
    </row>
    <row r="893" spans="1:10">
      <c r="A893" s="22"/>
      <c r="B893" s="22"/>
      <c r="C893" s="22"/>
      <c r="D893" s="22"/>
      <c r="E893" s="22"/>
      <c r="F893" s="23"/>
      <c r="G893" s="50"/>
      <c r="H893" s="29"/>
      <c r="I893" s="29"/>
      <c r="J893" s="47"/>
    </row>
    <row r="894" spans="1:10">
      <c r="A894" s="22"/>
      <c r="B894" s="22"/>
      <c r="C894" s="22"/>
      <c r="D894" s="22"/>
      <c r="E894" s="22"/>
      <c r="F894" s="23"/>
      <c r="G894" s="50"/>
      <c r="H894" s="29"/>
      <c r="I894" s="29"/>
      <c r="J894" s="47"/>
    </row>
    <row r="895" spans="1:10">
      <c r="A895" s="22"/>
      <c r="B895" s="22"/>
      <c r="C895" s="22"/>
      <c r="D895" s="22"/>
      <c r="E895" s="22"/>
      <c r="F895" s="23"/>
      <c r="G895" s="50"/>
      <c r="H895" s="29"/>
      <c r="I895" s="29"/>
      <c r="J895" s="47"/>
    </row>
    <row r="896" spans="1:10">
      <c r="A896" s="22"/>
      <c r="B896" s="22"/>
      <c r="C896" s="22"/>
      <c r="D896" s="22"/>
      <c r="E896" s="22"/>
      <c r="F896" s="23"/>
      <c r="G896" s="50"/>
      <c r="H896" s="29"/>
      <c r="I896" s="29"/>
      <c r="J896" s="47"/>
    </row>
    <row r="897" spans="1:10">
      <c r="A897" s="22"/>
      <c r="B897" s="22"/>
      <c r="C897" s="22"/>
      <c r="D897" s="22"/>
      <c r="E897" s="22"/>
      <c r="F897" s="23"/>
      <c r="G897" s="50"/>
      <c r="H897" s="29"/>
      <c r="I897" s="29"/>
      <c r="J897" s="47"/>
    </row>
    <row r="898" spans="1:10">
      <c r="A898" s="22"/>
      <c r="B898" s="22"/>
      <c r="C898" s="22"/>
      <c r="D898" s="22"/>
      <c r="E898" s="22"/>
      <c r="F898" s="23"/>
      <c r="G898" s="50"/>
      <c r="H898" s="29"/>
      <c r="I898" s="29"/>
      <c r="J898" s="47"/>
    </row>
    <row r="899" spans="1:10">
      <c r="A899" s="22"/>
      <c r="B899" s="22"/>
      <c r="C899" s="22"/>
      <c r="D899" s="22"/>
      <c r="E899" s="22"/>
      <c r="F899" s="23"/>
      <c r="G899" s="50"/>
      <c r="H899" s="29"/>
      <c r="I899" s="29"/>
      <c r="J899" s="47"/>
    </row>
    <row r="900" spans="1:10">
      <c r="A900" s="22"/>
      <c r="B900" s="22"/>
      <c r="C900" s="22"/>
      <c r="D900" s="22"/>
      <c r="E900" s="22"/>
      <c r="F900" s="23"/>
      <c r="G900" s="50"/>
      <c r="H900" s="29"/>
      <c r="I900" s="29"/>
      <c r="J900" s="47"/>
    </row>
    <row r="901" spans="1:10">
      <c r="A901" s="22"/>
      <c r="B901" s="22"/>
      <c r="C901" s="22"/>
      <c r="D901" s="22"/>
      <c r="E901" s="22"/>
      <c r="F901" s="23"/>
      <c r="G901" s="50"/>
      <c r="H901" s="29"/>
      <c r="I901" s="29"/>
      <c r="J901" s="47"/>
    </row>
    <row r="902" spans="1:10">
      <c r="A902" s="22"/>
      <c r="B902" s="22"/>
      <c r="C902" s="22"/>
      <c r="D902" s="22"/>
      <c r="E902" s="22"/>
      <c r="F902" s="23"/>
      <c r="G902" s="50"/>
      <c r="H902" s="29"/>
      <c r="I902" s="29"/>
      <c r="J902" s="47"/>
    </row>
    <row r="903" spans="1:10">
      <c r="A903" s="22"/>
      <c r="B903" s="22"/>
      <c r="C903" s="22"/>
      <c r="D903" s="22"/>
      <c r="E903" s="22"/>
      <c r="F903" s="23"/>
      <c r="G903" s="50"/>
      <c r="H903" s="29"/>
      <c r="I903" s="29"/>
      <c r="J903" s="47"/>
    </row>
    <row r="904" spans="1:10">
      <c r="A904" s="22"/>
      <c r="B904" s="22"/>
      <c r="C904" s="22"/>
      <c r="D904" s="22"/>
      <c r="E904" s="22"/>
      <c r="F904" s="23"/>
      <c r="G904" s="50"/>
      <c r="H904" s="29"/>
      <c r="I904" s="29"/>
      <c r="J904" s="47"/>
    </row>
    <row r="905" spans="1:10">
      <c r="A905" s="22"/>
      <c r="B905" s="22"/>
      <c r="C905" s="22"/>
      <c r="D905" s="22"/>
      <c r="E905" s="22"/>
      <c r="F905" s="23"/>
      <c r="G905" s="50"/>
      <c r="H905" s="29"/>
      <c r="I905" s="29"/>
      <c r="J905" s="47"/>
    </row>
    <row r="906" spans="1:10">
      <c r="A906" s="22"/>
      <c r="B906" s="22"/>
      <c r="C906" s="22"/>
      <c r="D906" s="22"/>
      <c r="E906" s="22"/>
      <c r="F906" s="23"/>
      <c r="G906" s="50"/>
      <c r="H906" s="29"/>
      <c r="I906" s="29"/>
      <c r="J906" s="47"/>
    </row>
    <row r="907" spans="1:10">
      <c r="A907" s="22"/>
      <c r="B907" s="22"/>
      <c r="C907" s="22"/>
      <c r="D907" s="22"/>
      <c r="E907" s="22"/>
      <c r="F907" s="23"/>
      <c r="G907" s="50"/>
      <c r="H907" s="29"/>
      <c r="I907" s="29"/>
      <c r="J907" s="47"/>
    </row>
    <row r="908" spans="1:10">
      <c r="A908" s="22"/>
      <c r="B908" s="22"/>
      <c r="C908" s="22"/>
      <c r="D908" s="22"/>
      <c r="E908" s="22"/>
      <c r="F908" s="23"/>
      <c r="G908" s="50"/>
      <c r="H908" s="29"/>
      <c r="I908" s="29"/>
      <c r="J908" s="47"/>
    </row>
    <row r="909" spans="1:10">
      <c r="A909" s="22"/>
      <c r="B909" s="22"/>
      <c r="C909" s="22"/>
      <c r="D909" s="22"/>
      <c r="E909" s="22"/>
      <c r="F909" s="23"/>
      <c r="G909" s="50"/>
      <c r="H909" s="29"/>
      <c r="I909" s="29"/>
      <c r="J909" s="47"/>
    </row>
    <row r="910" spans="1:10">
      <c r="A910" s="22"/>
      <c r="B910" s="22"/>
      <c r="C910" s="22"/>
      <c r="D910" s="22"/>
      <c r="E910" s="22"/>
      <c r="F910" s="23"/>
      <c r="G910" s="50"/>
      <c r="H910" s="29"/>
      <c r="I910" s="29"/>
      <c r="J910" s="47"/>
    </row>
    <row r="911" spans="1:10">
      <c r="A911" s="22"/>
      <c r="B911" s="22"/>
      <c r="C911" s="22"/>
      <c r="D911" s="22"/>
      <c r="E911" s="22"/>
      <c r="F911" s="23"/>
      <c r="G911" s="50"/>
      <c r="H911" s="29"/>
      <c r="I911" s="29"/>
      <c r="J911" s="47"/>
    </row>
    <row r="912" spans="1:10">
      <c r="A912" s="22"/>
      <c r="B912" s="22"/>
      <c r="C912" s="22"/>
      <c r="D912" s="22"/>
      <c r="E912" s="22"/>
      <c r="F912" s="23"/>
      <c r="G912" s="50"/>
      <c r="H912" s="29"/>
      <c r="I912" s="29"/>
      <c r="J912" s="47"/>
    </row>
    <row r="913" spans="1:10">
      <c r="A913" s="22"/>
      <c r="B913" s="22"/>
      <c r="C913" s="22"/>
      <c r="D913" s="22"/>
      <c r="E913" s="22"/>
      <c r="F913" s="23"/>
      <c r="G913" s="50"/>
      <c r="H913" s="29"/>
      <c r="I913" s="29"/>
      <c r="J913" s="47"/>
    </row>
    <row r="914" spans="1:10">
      <c r="A914" s="22"/>
      <c r="B914" s="22"/>
      <c r="C914" s="22"/>
      <c r="D914" s="22"/>
      <c r="E914" s="22"/>
      <c r="F914" s="23"/>
      <c r="G914" s="50"/>
      <c r="H914" s="29"/>
      <c r="I914" s="29"/>
      <c r="J914" s="47"/>
    </row>
    <row r="915" spans="1:10">
      <c r="A915" s="22"/>
      <c r="B915" s="22"/>
      <c r="C915" s="22"/>
      <c r="D915" s="22"/>
      <c r="E915" s="22"/>
      <c r="F915" s="23"/>
      <c r="G915" s="50"/>
      <c r="H915" s="29"/>
      <c r="I915" s="29"/>
      <c r="J915" s="47"/>
    </row>
    <row r="916" spans="1:10">
      <c r="A916" s="22"/>
      <c r="B916" s="22"/>
      <c r="C916" s="22"/>
      <c r="D916" s="22"/>
      <c r="E916" s="22"/>
      <c r="F916" s="23"/>
      <c r="G916" s="50"/>
      <c r="H916" s="29"/>
      <c r="I916" s="29"/>
      <c r="J916" s="47"/>
    </row>
    <row r="917" spans="1:10">
      <c r="A917" s="22"/>
      <c r="B917" s="22"/>
      <c r="C917" s="22"/>
      <c r="D917" s="22"/>
      <c r="E917" s="22"/>
      <c r="F917" s="23"/>
      <c r="G917" s="50"/>
      <c r="H917" s="29"/>
      <c r="I917" s="29"/>
      <c r="J917" s="47"/>
    </row>
    <row r="918" spans="1:10">
      <c r="A918" s="22"/>
      <c r="B918" s="22"/>
      <c r="C918" s="22"/>
      <c r="D918" s="22"/>
      <c r="E918" s="22"/>
      <c r="F918" s="23"/>
      <c r="G918" s="50"/>
      <c r="H918" s="29"/>
      <c r="I918" s="29"/>
      <c r="J918" s="47"/>
    </row>
    <row r="919" spans="1:10">
      <c r="A919" s="22"/>
      <c r="B919" s="22"/>
      <c r="C919" s="22"/>
      <c r="D919" s="22"/>
      <c r="E919" s="22"/>
      <c r="F919" s="23"/>
      <c r="G919" s="50"/>
      <c r="H919" s="29"/>
      <c r="I919" s="29"/>
      <c r="J919" s="47"/>
    </row>
    <row r="920" spans="1:10">
      <c r="A920" s="22"/>
      <c r="B920" s="22"/>
      <c r="C920" s="22"/>
      <c r="D920" s="22"/>
      <c r="E920" s="22"/>
      <c r="F920" s="23"/>
      <c r="G920" s="50"/>
      <c r="H920" s="29"/>
      <c r="I920" s="29"/>
      <c r="J920" s="47"/>
    </row>
    <row r="921" spans="1:10">
      <c r="A921" s="22"/>
      <c r="B921" s="22"/>
      <c r="C921" s="22"/>
      <c r="D921" s="22"/>
      <c r="E921" s="22"/>
      <c r="F921" s="23"/>
      <c r="G921" s="50"/>
      <c r="H921" s="29"/>
      <c r="I921" s="29"/>
      <c r="J921" s="47"/>
    </row>
    <row r="922" spans="1:10">
      <c r="A922" s="22"/>
      <c r="B922" s="22"/>
      <c r="C922" s="22"/>
      <c r="D922" s="22"/>
      <c r="E922" s="22"/>
      <c r="F922" s="23"/>
      <c r="G922" s="50"/>
      <c r="H922" s="29"/>
      <c r="I922" s="29"/>
      <c r="J922" s="47"/>
    </row>
    <row r="923" spans="1:10">
      <c r="A923" s="22"/>
      <c r="B923" s="22"/>
      <c r="C923" s="22"/>
      <c r="D923" s="22"/>
      <c r="E923" s="22"/>
      <c r="F923" s="23"/>
      <c r="G923" s="50"/>
      <c r="H923" s="29"/>
      <c r="I923" s="29"/>
      <c r="J923" s="47"/>
    </row>
    <row r="924" spans="1:10">
      <c r="A924" s="22"/>
      <c r="B924" s="22"/>
      <c r="C924" s="22"/>
      <c r="D924" s="22"/>
      <c r="E924" s="22"/>
      <c r="F924" s="23"/>
      <c r="G924" s="50"/>
      <c r="H924" s="29"/>
      <c r="I924" s="29"/>
      <c r="J924" s="47"/>
    </row>
    <row r="925" spans="1:10">
      <c r="A925" s="22"/>
      <c r="B925" s="22"/>
      <c r="C925" s="22"/>
      <c r="D925" s="22"/>
      <c r="E925" s="22"/>
      <c r="F925" s="23"/>
      <c r="G925" s="50"/>
      <c r="H925" s="29"/>
      <c r="I925" s="29"/>
      <c r="J925" s="47"/>
    </row>
    <row r="926" spans="1:10">
      <c r="A926" s="22"/>
      <c r="B926" s="22"/>
      <c r="C926" s="22"/>
      <c r="D926" s="22"/>
      <c r="E926" s="22"/>
      <c r="F926" s="23"/>
      <c r="G926" s="50"/>
      <c r="H926" s="29"/>
      <c r="I926" s="29"/>
      <c r="J926" s="47"/>
    </row>
    <row r="927" spans="1:10">
      <c r="A927" s="22"/>
      <c r="B927" s="22"/>
      <c r="C927" s="22"/>
      <c r="D927" s="22"/>
      <c r="E927" s="22"/>
      <c r="F927" s="23"/>
      <c r="G927" s="50"/>
      <c r="H927" s="29"/>
      <c r="I927" s="29"/>
      <c r="J927" s="47"/>
    </row>
    <row r="928" spans="1:10">
      <c r="A928" s="22"/>
      <c r="B928" s="22"/>
      <c r="C928" s="22"/>
      <c r="D928" s="22"/>
      <c r="E928" s="22"/>
      <c r="F928" s="23"/>
      <c r="G928" s="50"/>
      <c r="H928" s="29"/>
      <c r="I928" s="29"/>
      <c r="J928" s="47"/>
    </row>
    <row r="929" spans="1:10">
      <c r="A929" s="22"/>
      <c r="B929" s="22"/>
      <c r="C929" s="22"/>
      <c r="D929" s="22"/>
      <c r="E929" s="22"/>
      <c r="F929" s="23"/>
      <c r="G929" s="50"/>
      <c r="H929" s="29"/>
      <c r="I929" s="29"/>
      <c r="J929" s="47"/>
    </row>
    <row r="930" spans="1:10">
      <c r="A930" s="22"/>
      <c r="B930" s="22"/>
      <c r="C930" s="22"/>
      <c r="D930" s="22"/>
      <c r="E930" s="22"/>
      <c r="F930" s="23"/>
      <c r="G930" s="50"/>
      <c r="H930" s="29"/>
      <c r="I930" s="29"/>
      <c r="J930" s="47"/>
    </row>
    <row r="931" spans="1:10">
      <c r="A931" s="22"/>
      <c r="B931" s="22"/>
      <c r="C931" s="22"/>
      <c r="D931" s="22"/>
      <c r="E931" s="22"/>
      <c r="F931" s="23"/>
      <c r="G931" s="50"/>
      <c r="H931" s="29"/>
      <c r="I931" s="29"/>
      <c r="J931" s="47"/>
    </row>
    <row r="932" spans="1:10">
      <c r="A932" s="22"/>
      <c r="B932" s="22"/>
      <c r="C932" s="22"/>
      <c r="D932" s="22"/>
      <c r="E932" s="22"/>
      <c r="F932" s="23"/>
      <c r="G932" s="50"/>
      <c r="H932" s="29"/>
      <c r="I932" s="29"/>
      <c r="J932" s="47"/>
    </row>
    <row r="933" spans="1:10">
      <c r="A933" s="22"/>
      <c r="B933" s="22"/>
      <c r="C933" s="22"/>
      <c r="D933" s="22"/>
      <c r="E933" s="22"/>
      <c r="F933" s="23"/>
      <c r="G933" s="50"/>
      <c r="H933" s="29"/>
      <c r="I933" s="29"/>
      <c r="J933" s="47"/>
    </row>
    <row r="934" spans="1:10">
      <c r="A934" s="22"/>
      <c r="B934" s="22"/>
      <c r="C934" s="22"/>
      <c r="D934" s="22"/>
      <c r="E934" s="22"/>
      <c r="F934" s="23"/>
      <c r="G934" s="50"/>
      <c r="H934" s="29"/>
      <c r="I934" s="29"/>
      <c r="J934" s="47"/>
    </row>
    <row r="935" spans="1:10">
      <c r="A935" s="22"/>
      <c r="B935" s="22"/>
      <c r="C935" s="22"/>
      <c r="D935" s="22"/>
      <c r="E935" s="22"/>
      <c r="F935" s="23"/>
      <c r="G935" s="50"/>
      <c r="H935" s="29"/>
      <c r="I935" s="29"/>
      <c r="J935" s="47"/>
    </row>
    <row r="936" spans="1:10">
      <c r="A936" s="22"/>
      <c r="B936" s="22"/>
      <c r="C936" s="22"/>
      <c r="D936" s="22"/>
      <c r="E936" s="22"/>
      <c r="F936" s="23"/>
      <c r="G936" s="50"/>
      <c r="H936" s="29"/>
      <c r="I936" s="29"/>
      <c r="J936" s="47"/>
    </row>
    <row r="937" spans="1:10">
      <c r="A937" s="22"/>
      <c r="B937" s="22"/>
      <c r="C937" s="22"/>
      <c r="D937" s="22"/>
      <c r="E937" s="22"/>
      <c r="F937" s="23"/>
      <c r="G937" s="50"/>
      <c r="H937" s="29"/>
      <c r="I937" s="29"/>
      <c r="J937" s="47"/>
    </row>
    <row r="938" spans="1:10">
      <c r="A938" s="22"/>
      <c r="B938" s="22"/>
      <c r="C938" s="22"/>
      <c r="D938" s="22"/>
      <c r="E938" s="22"/>
      <c r="F938" s="23"/>
      <c r="G938" s="50"/>
      <c r="H938" s="29"/>
      <c r="I938" s="29"/>
      <c r="J938" s="47"/>
    </row>
    <row r="939" spans="1:10">
      <c r="A939" s="22"/>
      <c r="B939" s="22"/>
      <c r="C939" s="22"/>
      <c r="D939" s="22"/>
      <c r="E939" s="22"/>
      <c r="F939" s="23"/>
      <c r="G939" s="50"/>
      <c r="H939" s="29"/>
      <c r="I939" s="29"/>
      <c r="J939" s="47"/>
    </row>
    <row r="940" spans="1:10">
      <c r="A940" s="22"/>
      <c r="B940" s="22"/>
      <c r="C940" s="22"/>
      <c r="D940" s="22"/>
      <c r="E940" s="22"/>
      <c r="F940" s="23"/>
      <c r="G940" s="50"/>
      <c r="H940" s="29"/>
      <c r="I940" s="29"/>
      <c r="J940" s="47"/>
    </row>
    <row r="941" spans="1:10">
      <c r="A941" s="22"/>
      <c r="B941" s="22"/>
      <c r="C941" s="22"/>
      <c r="D941" s="22"/>
      <c r="E941" s="22"/>
      <c r="F941" s="23"/>
      <c r="G941" s="50"/>
      <c r="H941" s="29"/>
      <c r="I941" s="29"/>
      <c r="J941" s="47"/>
    </row>
    <row r="942" spans="1:10">
      <c r="A942" s="22"/>
      <c r="B942" s="22"/>
      <c r="C942" s="22"/>
      <c r="D942" s="22"/>
      <c r="E942" s="22"/>
      <c r="F942" s="23"/>
      <c r="G942" s="50"/>
      <c r="H942" s="29"/>
      <c r="I942" s="29"/>
      <c r="J942" s="47"/>
    </row>
    <row r="943" spans="1:10">
      <c r="A943" s="22"/>
      <c r="B943" s="22"/>
      <c r="C943" s="22"/>
      <c r="D943" s="22"/>
      <c r="E943" s="22"/>
      <c r="F943" s="23"/>
      <c r="G943" s="50"/>
      <c r="H943" s="29"/>
      <c r="I943" s="29"/>
      <c r="J943" s="47"/>
    </row>
    <row r="944" spans="1:10">
      <c r="A944" s="22"/>
      <c r="B944" s="22"/>
      <c r="C944" s="22"/>
      <c r="D944" s="22"/>
      <c r="E944" s="22"/>
      <c r="F944" s="23"/>
      <c r="G944" s="50"/>
      <c r="H944" s="29"/>
      <c r="I944" s="29"/>
      <c r="J944" s="47"/>
    </row>
    <row r="945" spans="1:10">
      <c r="A945" s="22"/>
      <c r="B945" s="22"/>
      <c r="C945" s="22"/>
      <c r="D945" s="22"/>
      <c r="E945" s="22"/>
      <c r="F945" s="23"/>
      <c r="G945" s="50"/>
      <c r="H945" s="29"/>
      <c r="I945" s="29"/>
      <c r="J945" s="47"/>
    </row>
    <row r="946" spans="1:10">
      <c r="A946" s="22"/>
      <c r="B946" s="22"/>
      <c r="C946" s="22"/>
      <c r="D946" s="22"/>
      <c r="E946" s="22"/>
      <c r="F946" s="23"/>
      <c r="G946" s="50"/>
      <c r="H946" s="29"/>
      <c r="I946" s="29"/>
      <c r="J946" s="47"/>
    </row>
    <row r="947" spans="1:10">
      <c r="A947" s="22"/>
      <c r="B947" s="22"/>
      <c r="C947" s="22"/>
      <c r="D947" s="22"/>
      <c r="E947" s="22"/>
      <c r="F947" s="23"/>
      <c r="G947" s="50"/>
      <c r="H947" s="29"/>
      <c r="I947" s="29"/>
      <c r="J947" s="47"/>
    </row>
    <row r="948" spans="1:10">
      <c r="A948" s="22"/>
      <c r="B948" s="22"/>
      <c r="C948" s="22"/>
      <c r="D948" s="22"/>
      <c r="E948" s="22"/>
      <c r="F948" s="23"/>
      <c r="G948" s="50"/>
      <c r="H948" s="29"/>
      <c r="I948" s="29"/>
      <c r="J948" s="47"/>
    </row>
    <row r="949" spans="1:10">
      <c r="A949" s="22"/>
      <c r="B949" s="22"/>
      <c r="C949" s="22"/>
      <c r="D949" s="22"/>
      <c r="E949" s="22"/>
      <c r="F949" s="23"/>
      <c r="G949" s="50"/>
      <c r="H949" s="29"/>
      <c r="I949" s="29"/>
      <c r="J949" s="47"/>
    </row>
    <row r="950" spans="1:10">
      <c r="A950" s="22"/>
      <c r="B950" s="22"/>
      <c r="C950" s="22"/>
      <c r="D950" s="22"/>
      <c r="E950" s="22"/>
      <c r="F950" s="23"/>
      <c r="G950" s="50"/>
      <c r="H950" s="29"/>
      <c r="I950" s="29"/>
      <c r="J950" s="47"/>
    </row>
    <row r="951" spans="1:10">
      <c r="A951" s="22"/>
      <c r="B951" s="22"/>
      <c r="C951" s="22"/>
      <c r="D951" s="22"/>
      <c r="E951" s="22"/>
      <c r="F951" s="23"/>
      <c r="G951" s="50"/>
      <c r="H951" s="29"/>
      <c r="I951" s="29"/>
      <c r="J951" s="47"/>
    </row>
    <row r="952" spans="1:10">
      <c r="A952" s="22"/>
      <c r="B952" s="22"/>
      <c r="C952" s="22"/>
      <c r="D952" s="22"/>
      <c r="E952" s="22"/>
      <c r="F952" s="23"/>
      <c r="G952" s="50"/>
      <c r="H952" s="29"/>
      <c r="I952" s="29"/>
      <c r="J952" s="47"/>
    </row>
    <row r="953" spans="1:10">
      <c r="A953" s="22"/>
      <c r="B953" s="22"/>
      <c r="C953" s="22"/>
      <c r="D953" s="22"/>
      <c r="E953" s="22"/>
      <c r="F953" s="23"/>
      <c r="G953" s="50"/>
      <c r="H953" s="29"/>
      <c r="I953" s="29"/>
      <c r="J953" s="47"/>
    </row>
    <row r="954" spans="1:10">
      <c r="A954" s="22"/>
      <c r="B954" s="22"/>
      <c r="C954" s="22"/>
      <c r="D954" s="22"/>
      <c r="E954" s="22"/>
      <c r="F954" s="23"/>
      <c r="G954" s="50"/>
      <c r="H954" s="29"/>
      <c r="I954" s="29"/>
      <c r="J954" s="47"/>
    </row>
    <row r="955" spans="1:10">
      <c r="A955" s="22"/>
      <c r="B955" s="22"/>
      <c r="C955" s="22"/>
      <c r="D955" s="22"/>
      <c r="E955" s="22"/>
      <c r="F955" s="23"/>
      <c r="G955" s="50"/>
      <c r="H955" s="29"/>
      <c r="I955" s="29"/>
      <c r="J955" s="47"/>
    </row>
    <row r="956" spans="1:10">
      <c r="A956" s="22"/>
      <c r="B956" s="22"/>
      <c r="C956" s="22"/>
      <c r="D956" s="22"/>
      <c r="E956" s="22"/>
      <c r="F956" s="23"/>
      <c r="G956" s="50"/>
      <c r="H956" s="29"/>
      <c r="I956" s="29"/>
      <c r="J956" s="47"/>
    </row>
    <row r="957" spans="1:10">
      <c r="A957" s="22"/>
      <c r="B957" s="22"/>
      <c r="C957" s="22"/>
      <c r="D957" s="22"/>
      <c r="E957" s="22"/>
      <c r="F957" s="23"/>
      <c r="G957" s="50"/>
      <c r="H957" s="29"/>
      <c r="I957" s="29"/>
      <c r="J957" s="47"/>
    </row>
    <row r="958" spans="1:10">
      <c r="A958" s="22"/>
      <c r="B958" s="22"/>
      <c r="C958" s="22"/>
      <c r="D958" s="22"/>
      <c r="E958" s="22"/>
      <c r="F958" s="23"/>
      <c r="G958" s="50"/>
      <c r="H958" s="29"/>
      <c r="I958" s="29"/>
      <c r="J958" s="47"/>
    </row>
    <row r="959" spans="1:10">
      <c r="A959" s="22"/>
      <c r="B959" s="22"/>
      <c r="C959" s="22"/>
      <c r="D959" s="22"/>
      <c r="E959" s="22"/>
      <c r="F959" s="23"/>
      <c r="G959" s="50"/>
      <c r="H959" s="29"/>
      <c r="I959" s="29"/>
      <c r="J959" s="47"/>
    </row>
    <row r="960" spans="1:10">
      <c r="A960" s="22"/>
      <c r="B960" s="22"/>
      <c r="C960" s="22"/>
      <c r="D960" s="22"/>
      <c r="E960" s="22"/>
      <c r="F960" s="23"/>
      <c r="G960" s="50"/>
      <c r="H960" s="29"/>
      <c r="I960" s="29"/>
      <c r="J960" s="47"/>
    </row>
    <row r="961" spans="1:10">
      <c r="A961" s="22"/>
      <c r="B961" s="22"/>
      <c r="C961" s="22"/>
      <c r="D961" s="22"/>
      <c r="E961" s="22"/>
      <c r="F961" s="23"/>
      <c r="G961" s="50"/>
      <c r="H961" s="29"/>
      <c r="I961" s="29"/>
      <c r="J961" s="47"/>
    </row>
    <row r="962" spans="1:10">
      <c r="A962" s="22"/>
      <c r="B962" s="22"/>
      <c r="C962" s="22"/>
      <c r="D962" s="22"/>
      <c r="E962" s="22"/>
      <c r="F962" s="23"/>
      <c r="G962" s="50"/>
      <c r="H962" s="29"/>
      <c r="I962" s="29"/>
      <c r="J962" s="47"/>
    </row>
    <row r="963" spans="1:10">
      <c r="A963" s="22"/>
      <c r="B963" s="22"/>
      <c r="C963" s="22"/>
      <c r="D963" s="22"/>
      <c r="E963" s="22"/>
      <c r="F963" s="23"/>
      <c r="G963" s="50"/>
      <c r="H963" s="29"/>
      <c r="I963" s="29"/>
      <c r="J963" s="47"/>
    </row>
    <row r="964" spans="1:10">
      <c r="A964" s="22"/>
      <c r="B964" s="22"/>
      <c r="C964" s="22"/>
      <c r="D964" s="22"/>
      <c r="E964" s="22"/>
      <c r="F964" s="23"/>
      <c r="G964" s="50"/>
      <c r="H964" s="29"/>
      <c r="I964" s="29"/>
      <c r="J964" s="47"/>
    </row>
    <row r="965" spans="1:10">
      <c r="A965" s="22"/>
      <c r="B965" s="22"/>
      <c r="C965" s="22"/>
      <c r="D965" s="22"/>
      <c r="E965" s="22"/>
      <c r="F965" s="23"/>
      <c r="G965" s="50"/>
      <c r="H965" s="29"/>
      <c r="I965" s="29"/>
      <c r="J965" s="47"/>
    </row>
    <row r="966" spans="1:10">
      <c r="A966" s="22"/>
      <c r="B966" s="22"/>
      <c r="C966" s="22"/>
      <c r="D966" s="22"/>
      <c r="E966" s="22"/>
      <c r="F966" s="23"/>
      <c r="G966" s="50"/>
      <c r="H966" s="29"/>
      <c r="I966" s="29"/>
      <c r="J966" s="47"/>
    </row>
    <row r="967" spans="1:10">
      <c r="A967" s="22"/>
      <c r="B967" s="22"/>
      <c r="C967" s="22"/>
      <c r="D967" s="22"/>
      <c r="E967" s="22"/>
      <c r="F967" s="23"/>
      <c r="G967" s="50"/>
      <c r="H967" s="29"/>
      <c r="I967" s="29"/>
      <c r="J967" s="47"/>
    </row>
    <row r="968" spans="1:10">
      <c r="A968" s="22"/>
      <c r="B968" s="22"/>
      <c r="C968" s="22"/>
      <c r="D968" s="22"/>
      <c r="E968" s="22"/>
      <c r="F968" s="23"/>
      <c r="G968" s="50"/>
      <c r="H968" s="29"/>
      <c r="I968" s="29"/>
      <c r="J968" s="47"/>
    </row>
    <row r="969" spans="1:10">
      <c r="A969" s="22"/>
      <c r="B969" s="22"/>
      <c r="C969" s="22"/>
      <c r="D969" s="22"/>
      <c r="E969" s="22"/>
      <c r="F969" s="23"/>
      <c r="G969" s="50"/>
      <c r="H969" s="29"/>
      <c r="I969" s="29"/>
      <c r="J969" s="47"/>
    </row>
    <row r="970" spans="1:10">
      <c r="A970" s="22"/>
      <c r="B970" s="22"/>
      <c r="C970" s="22"/>
      <c r="D970" s="22"/>
      <c r="E970" s="22"/>
      <c r="F970" s="23"/>
      <c r="G970" s="50"/>
      <c r="H970" s="29"/>
      <c r="I970" s="29"/>
      <c r="J970" s="47"/>
    </row>
    <row r="971" spans="1:10">
      <c r="A971" s="22"/>
      <c r="B971" s="22"/>
      <c r="C971" s="22"/>
      <c r="D971" s="22"/>
      <c r="E971" s="22"/>
      <c r="F971" s="23"/>
      <c r="G971" s="50"/>
      <c r="H971" s="29"/>
      <c r="I971" s="29"/>
      <c r="J971" s="47"/>
    </row>
    <row r="972" spans="1:10">
      <c r="A972" s="22"/>
      <c r="B972" s="22"/>
      <c r="C972" s="22"/>
      <c r="D972" s="22"/>
      <c r="E972" s="22"/>
      <c r="F972" s="23"/>
      <c r="G972" s="50"/>
      <c r="H972" s="29"/>
      <c r="I972" s="29"/>
      <c r="J972" s="47"/>
    </row>
    <row r="973" spans="1:10">
      <c r="A973" s="22"/>
      <c r="B973" s="22"/>
      <c r="C973" s="22"/>
      <c r="D973" s="22"/>
      <c r="E973" s="22"/>
      <c r="F973" s="23"/>
      <c r="G973" s="50"/>
      <c r="H973" s="29"/>
      <c r="I973" s="29"/>
      <c r="J973" s="47"/>
    </row>
    <row r="974" spans="1:10">
      <c r="A974" s="22"/>
      <c r="B974" s="22"/>
      <c r="C974" s="22"/>
      <c r="D974" s="22"/>
      <c r="E974" s="22"/>
      <c r="F974" s="23"/>
      <c r="G974" s="50"/>
      <c r="H974" s="29"/>
      <c r="I974" s="29"/>
      <c r="J974" s="47"/>
    </row>
    <row r="975" spans="1:10">
      <c r="A975" s="22"/>
      <c r="B975" s="22"/>
      <c r="C975" s="22"/>
      <c r="D975" s="22"/>
      <c r="E975" s="22"/>
      <c r="F975" s="23"/>
      <c r="G975" s="50"/>
      <c r="H975" s="29"/>
      <c r="I975" s="29"/>
      <c r="J975" s="47"/>
    </row>
    <row r="976" spans="1:10">
      <c r="A976" s="22"/>
      <c r="B976" s="22"/>
      <c r="C976" s="22"/>
      <c r="D976" s="22"/>
      <c r="E976" s="22"/>
      <c r="F976" s="23"/>
      <c r="G976" s="50"/>
      <c r="H976" s="29"/>
      <c r="I976" s="29"/>
      <c r="J976" s="47"/>
    </row>
    <row r="977" spans="1:10">
      <c r="A977" s="22"/>
      <c r="B977" s="22"/>
      <c r="C977" s="22"/>
      <c r="D977" s="22"/>
      <c r="E977" s="22"/>
      <c r="F977" s="23"/>
      <c r="G977" s="50"/>
      <c r="H977" s="29"/>
      <c r="I977" s="29"/>
      <c r="J977" s="47"/>
    </row>
    <row r="978" spans="1:10">
      <c r="A978" s="22"/>
      <c r="B978" s="22"/>
      <c r="C978" s="22"/>
      <c r="D978" s="22"/>
      <c r="E978" s="22"/>
      <c r="F978" s="23"/>
      <c r="G978" s="50"/>
      <c r="H978" s="29"/>
      <c r="I978" s="29"/>
      <c r="J978" s="47"/>
    </row>
    <row r="979" spans="1:10">
      <c r="A979" s="22"/>
      <c r="B979" s="22"/>
      <c r="C979" s="22"/>
      <c r="D979" s="22"/>
      <c r="E979" s="22"/>
      <c r="F979" s="23"/>
      <c r="G979" s="50"/>
      <c r="H979" s="29"/>
      <c r="I979" s="29"/>
      <c r="J979" s="47"/>
    </row>
    <row r="980" spans="1:10">
      <c r="A980" s="22"/>
      <c r="B980" s="22"/>
      <c r="C980" s="22"/>
      <c r="D980" s="22"/>
      <c r="E980" s="22"/>
      <c r="F980" s="23"/>
      <c r="G980" s="50"/>
      <c r="H980" s="29"/>
      <c r="I980" s="29"/>
      <c r="J980" s="47"/>
    </row>
    <row r="981" spans="1:10">
      <c r="A981" s="22"/>
      <c r="B981" s="22"/>
      <c r="C981" s="22"/>
      <c r="D981" s="22"/>
      <c r="E981" s="22"/>
      <c r="F981" s="23"/>
      <c r="G981" s="50"/>
      <c r="H981" s="29"/>
      <c r="I981" s="29"/>
      <c r="J981" s="47"/>
    </row>
    <row r="982" spans="1:10">
      <c r="A982" s="22"/>
      <c r="B982" s="22"/>
      <c r="C982" s="22"/>
      <c r="D982" s="22"/>
      <c r="E982" s="22"/>
      <c r="F982" s="23"/>
      <c r="G982" s="50"/>
      <c r="H982" s="29"/>
      <c r="I982" s="29"/>
      <c r="J982" s="47"/>
    </row>
    <row r="983" spans="1:10">
      <c r="A983" s="22"/>
      <c r="B983" s="22"/>
      <c r="C983" s="22"/>
      <c r="D983" s="22"/>
      <c r="E983" s="22"/>
      <c r="F983" s="23"/>
      <c r="G983" s="50"/>
      <c r="H983" s="29"/>
      <c r="I983" s="29"/>
      <c r="J983" s="47"/>
    </row>
    <row r="984" spans="1:10">
      <c r="A984" s="22"/>
      <c r="B984" s="22"/>
      <c r="C984" s="22"/>
      <c r="D984" s="22"/>
      <c r="E984" s="22"/>
      <c r="F984" s="23"/>
      <c r="G984" s="50"/>
      <c r="H984" s="29"/>
      <c r="I984" s="29"/>
      <c r="J984" s="47"/>
    </row>
    <row r="985" spans="1:10">
      <c r="A985" s="22"/>
      <c r="B985" s="22"/>
      <c r="C985" s="22"/>
      <c r="D985" s="22"/>
      <c r="E985" s="22"/>
      <c r="F985" s="23"/>
      <c r="G985" s="50"/>
      <c r="H985" s="29"/>
      <c r="I985" s="29"/>
      <c r="J985" s="47"/>
    </row>
    <row r="986" spans="1:10">
      <c r="A986" s="22"/>
      <c r="B986" s="22"/>
      <c r="C986" s="22"/>
      <c r="D986" s="22"/>
      <c r="E986" s="22"/>
      <c r="F986" s="23"/>
      <c r="G986" s="50"/>
      <c r="H986" s="29"/>
      <c r="I986" s="29"/>
      <c r="J986" s="47"/>
    </row>
    <row r="987" spans="1:10">
      <c r="A987" s="22"/>
      <c r="B987" s="22"/>
      <c r="C987" s="22"/>
      <c r="D987" s="22"/>
      <c r="E987" s="22"/>
      <c r="F987" s="23"/>
      <c r="G987" s="50"/>
      <c r="H987" s="29"/>
      <c r="I987" s="29"/>
      <c r="J987" s="47"/>
    </row>
    <row r="988" spans="1:10">
      <c r="A988" s="22"/>
      <c r="B988" s="22"/>
      <c r="C988" s="22"/>
      <c r="D988" s="22"/>
      <c r="E988" s="22"/>
      <c r="F988" s="23"/>
      <c r="G988" s="50"/>
      <c r="H988" s="29"/>
      <c r="I988" s="29"/>
      <c r="J988" s="47"/>
    </row>
    <row r="989" spans="1:10">
      <c r="A989" s="22"/>
      <c r="B989" s="22"/>
      <c r="C989" s="22"/>
      <c r="D989" s="22"/>
      <c r="E989" s="22"/>
      <c r="F989" s="23"/>
      <c r="G989" s="50"/>
      <c r="H989" s="29"/>
      <c r="I989" s="29"/>
      <c r="J989" s="47"/>
    </row>
    <row r="990" spans="1:10">
      <c r="A990" s="22"/>
      <c r="B990" s="22"/>
      <c r="C990" s="22"/>
      <c r="D990" s="22"/>
      <c r="E990" s="22"/>
      <c r="F990" s="23"/>
      <c r="G990" s="50"/>
      <c r="H990" s="29"/>
      <c r="I990" s="29"/>
      <c r="J990" s="47"/>
    </row>
    <row r="991" spans="1:10">
      <c r="A991" s="22"/>
      <c r="B991" s="22"/>
      <c r="C991" s="22"/>
      <c r="D991" s="22"/>
      <c r="E991" s="22"/>
      <c r="F991" s="23"/>
      <c r="G991" s="50"/>
      <c r="H991" s="29"/>
      <c r="I991" s="29"/>
      <c r="J991" s="47"/>
    </row>
    <row r="992" spans="1:10">
      <c r="A992" s="22"/>
      <c r="B992" s="22"/>
      <c r="C992" s="22"/>
      <c r="D992" s="22"/>
      <c r="E992" s="22"/>
      <c r="F992" s="23"/>
      <c r="G992" s="50"/>
      <c r="H992" s="29"/>
      <c r="I992" s="29"/>
      <c r="J992" s="47"/>
    </row>
    <row r="993" spans="1:10">
      <c r="A993" s="22"/>
      <c r="B993" s="22"/>
      <c r="C993" s="22"/>
      <c r="D993" s="22"/>
      <c r="E993" s="22"/>
      <c r="F993" s="23"/>
      <c r="G993" s="50"/>
      <c r="H993" s="29"/>
      <c r="I993" s="29"/>
      <c r="J993" s="47"/>
    </row>
    <row r="994" spans="1:10">
      <c r="A994" s="22"/>
      <c r="B994" s="22"/>
      <c r="C994" s="22"/>
      <c r="D994" s="22"/>
      <c r="E994" s="22"/>
      <c r="F994" s="23"/>
      <c r="G994" s="50"/>
      <c r="H994" s="29"/>
      <c r="I994" s="29"/>
      <c r="J994" s="47"/>
    </row>
    <row r="995" spans="1:10">
      <c r="A995" s="22"/>
      <c r="B995" s="22"/>
      <c r="C995" s="22"/>
      <c r="D995" s="22"/>
      <c r="E995" s="22"/>
      <c r="F995" s="23"/>
      <c r="G995" s="50"/>
      <c r="H995" s="29"/>
      <c r="I995" s="29"/>
      <c r="J995" s="47"/>
    </row>
    <row r="996" spans="1:10">
      <c r="A996" s="22"/>
      <c r="B996" s="22"/>
      <c r="C996" s="22"/>
      <c r="D996" s="22"/>
      <c r="E996" s="22"/>
      <c r="F996" s="23"/>
      <c r="G996" s="50"/>
      <c r="H996" s="29"/>
      <c r="I996" s="29"/>
      <c r="J996" s="47"/>
    </row>
    <row r="997" spans="1:10">
      <c r="A997" s="22"/>
      <c r="B997" s="22"/>
      <c r="C997" s="22"/>
      <c r="D997" s="22"/>
      <c r="E997" s="22"/>
      <c r="F997" s="23"/>
      <c r="G997" s="50"/>
      <c r="H997" s="29"/>
      <c r="I997" s="29"/>
      <c r="J997" s="47"/>
    </row>
    <row r="998" spans="1:10">
      <c r="A998" s="22"/>
      <c r="B998" s="22"/>
      <c r="C998" s="22"/>
      <c r="D998" s="22"/>
      <c r="E998" s="22"/>
      <c r="F998" s="23"/>
      <c r="G998" s="50"/>
      <c r="H998" s="29"/>
      <c r="I998" s="29"/>
      <c r="J998" s="47"/>
    </row>
    <row r="999" spans="1:10">
      <c r="A999" s="22"/>
      <c r="B999" s="22"/>
      <c r="C999" s="22"/>
      <c r="D999" s="22"/>
      <c r="E999" s="22"/>
      <c r="F999" s="23"/>
      <c r="G999" s="50"/>
      <c r="H999" s="29"/>
      <c r="I999" s="29"/>
      <c r="J999" s="47"/>
    </row>
    <row r="1000" spans="1:10">
      <c r="A1000" s="22"/>
      <c r="B1000" s="22"/>
      <c r="C1000" s="22"/>
      <c r="D1000" s="22"/>
      <c r="E1000" s="22"/>
      <c r="F1000" s="23"/>
      <c r="G1000" s="50"/>
      <c r="H1000" s="29"/>
      <c r="I1000" s="29"/>
      <c r="J1000" s="47"/>
    </row>
    <row r="1001" spans="1:10">
      <c r="A1001" s="22"/>
      <c r="B1001" s="22"/>
      <c r="C1001" s="22"/>
      <c r="D1001" s="22"/>
      <c r="E1001" s="22"/>
      <c r="F1001" s="23"/>
      <c r="G1001" s="50"/>
      <c r="H1001" s="29"/>
      <c r="I1001" s="29"/>
      <c r="J1001" s="47"/>
    </row>
    <row r="1002" spans="1:10">
      <c r="A1002" s="22"/>
      <c r="B1002" s="22"/>
      <c r="C1002" s="22"/>
      <c r="D1002" s="22"/>
      <c r="E1002" s="22"/>
      <c r="F1002" s="23"/>
      <c r="G1002" s="50"/>
      <c r="H1002" s="29"/>
      <c r="I1002" s="29"/>
      <c r="J1002" s="47"/>
    </row>
    <row r="1003" spans="1:10">
      <c r="A1003" s="22"/>
      <c r="B1003" s="22"/>
      <c r="C1003" s="22"/>
      <c r="D1003" s="22"/>
      <c r="E1003" s="22"/>
      <c r="F1003" s="23"/>
      <c r="G1003" s="50"/>
      <c r="H1003" s="29"/>
      <c r="I1003" s="29"/>
      <c r="J1003" s="47"/>
    </row>
    <row r="1004" spans="1:10">
      <c r="A1004" s="22"/>
      <c r="B1004" s="22"/>
      <c r="C1004" s="22"/>
      <c r="D1004" s="22"/>
      <c r="E1004" s="22"/>
      <c r="F1004" s="23"/>
      <c r="G1004" s="50"/>
      <c r="H1004" s="29"/>
      <c r="I1004" s="29"/>
      <c r="J1004" s="47"/>
    </row>
    <row r="1005" spans="1:10">
      <c r="A1005" s="22"/>
      <c r="B1005" s="22"/>
      <c r="C1005" s="22"/>
      <c r="D1005" s="22"/>
      <c r="E1005" s="22"/>
      <c r="F1005" s="23"/>
      <c r="G1005" s="50"/>
      <c r="H1005" s="29"/>
      <c r="I1005" s="29"/>
      <c r="J1005" s="47"/>
    </row>
    <row r="1006" spans="1:10">
      <c r="A1006" s="22"/>
      <c r="B1006" s="22"/>
      <c r="C1006" s="22"/>
      <c r="D1006" s="22"/>
      <c r="E1006" s="22"/>
      <c r="F1006" s="23"/>
      <c r="G1006" s="50"/>
      <c r="H1006" s="29"/>
      <c r="I1006" s="29"/>
      <c r="J1006" s="47"/>
    </row>
    <row r="1007" spans="1:10">
      <c r="A1007" s="22"/>
      <c r="B1007" s="22"/>
      <c r="C1007" s="22"/>
      <c r="D1007" s="22"/>
      <c r="E1007" s="22"/>
      <c r="F1007" s="23"/>
      <c r="G1007" s="50"/>
      <c r="H1007" s="29"/>
      <c r="I1007" s="29"/>
      <c r="J1007" s="47"/>
    </row>
    <row r="1008" spans="1:10">
      <c r="A1008" s="22"/>
      <c r="B1008" s="22"/>
      <c r="C1008" s="22"/>
      <c r="D1008" s="22"/>
      <c r="E1008" s="22"/>
      <c r="F1008" s="23"/>
      <c r="G1008" s="50"/>
      <c r="H1008" s="29"/>
      <c r="I1008" s="29"/>
      <c r="J1008" s="47"/>
    </row>
    <row r="1009" spans="1:10">
      <c r="A1009" s="22"/>
      <c r="B1009" s="22"/>
      <c r="C1009" s="22"/>
      <c r="D1009" s="22"/>
      <c r="E1009" s="22"/>
      <c r="F1009" s="23"/>
      <c r="G1009" s="50"/>
      <c r="H1009" s="29"/>
      <c r="I1009" s="29"/>
      <c r="J1009" s="47"/>
    </row>
    <row r="1010" spans="1:10">
      <c r="A1010" s="22"/>
      <c r="B1010" s="22"/>
      <c r="C1010" s="22"/>
      <c r="D1010" s="22"/>
      <c r="E1010" s="22"/>
      <c r="F1010" s="23"/>
      <c r="G1010" s="50"/>
      <c r="H1010" s="29"/>
      <c r="I1010" s="29"/>
      <c r="J1010" s="47"/>
    </row>
    <row r="1011" spans="1:10">
      <c r="A1011" s="22"/>
      <c r="B1011" s="22"/>
      <c r="C1011" s="22"/>
      <c r="D1011" s="22"/>
      <c r="E1011" s="22"/>
      <c r="F1011" s="23"/>
      <c r="G1011" s="50"/>
      <c r="H1011" s="29"/>
      <c r="I1011" s="29"/>
      <c r="J1011" s="47"/>
    </row>
    <row r="1012" spans="1:10">
      <c r="A1012" s="22"/>
      <c r="B1012" s="22"/>
      <c r="C1012" s="22"/>
      <c r="D1012" s="22"/>
      <c r="E1012" s="22"/>
      <c r="F1012" s="23"/>
      <c r="G1012" s="50"/>
      <c r="H1012" s="29"/>
      <c r="I1012" s="29"/>
      <c r="J1012" s="47"/>
    </row>
    <row r="1013" spans="1:10">
      <c r="A1013" s="22"/>
      <c r="B1013" s="22"/>
      <c r="C1013" s="22"/>
      <c r="D1013" s="22"/>
      <c r="E1013" s="22"/>
      <c r="F1013" s="23"/>
      <c r="G1013" s="50"/>
      <c r="H1013" s="29"/>
      <c r="I1013" s="29"/>
      <c r="J1013" s="47"/>
    </row>
    <row r="1014" spans="1:10">
      <c r="A1014" s="22"/>
      <c r="B1014" s="22"/>
      <c r="C1014" s="22"/>
      <c r="D1014" s="22"/>
      <c r="E1014" s="22"/>
      <c r="F1014" s="23"/>
      <c r="G1014" s="50"/>
      <c r="H1014" s="29"/>
      <c r="I1014" s="29"/>
      <c r="J1014" s="47"/>
    </row>
    <row r="1015" spans="1:10">
      <c r="A1015" s="22"/>
      <c r="B1015" s="22"/>
      <c r="C1015" s="22"/>
      <c r="D1015" s="22"/>
      <c r="E1015" s="22"/>
      <c r="F1015" s="23"/>
      <c r="G1015" s="50"/>
      <c r="H1015" s="29"/>
      <c r="I1015" s="29"/>
      <c r="J1015" s="47"/>
    </row>
    <row r="1016" spans="1:10">
      <c r="A1016" s="22"/>
      <c r="B1016" s="22"/>
      <c r="C1016" s="22"/>
      <c r="D1016" s="22"/>
      <c r="E1016" s="22"/>
      <c r="F1016" s="23"/>
      <c r="G1016" s="50"/>
      <c r="H1016" s="29"/>
      <c r="I1016" s="29"/>
      <c r="J1016" s="47"/>
    </row>
    <row r="1017" spans="1:10">
      <c r="A1017" s="22"/>
      <c r="B1017" s="22"/>
      <c r="C1017" s="22"/>
      <c r="D1017" s="22"/>
      <c r="E1017" s="22"/>
      <c r="F1017" s="23"/>
      <c r="G1017" s="50"/>
      <c r="H1017" s="29"/>
      <c r="I1017" s="29"/>
      <c r="J1017" s="47"/>
    </row>
    <row r="1018" spans="1:10">
      <c r="A1018" s="22"/>
      <c r="B1018" s="22"/>
      <c r="C1018" s="22"/>
      <c r="D1018" s="22"/>
      <c r="E1018" s="22"/>
      <c r="F1018" s="23"/>
      <c r="G1018" s="50"/>
      <c r="H1018" s="29"/>
      <c r="I1018" s="29"/>
      <c r="J1018" s="47"/>
    </row>
    <row r="1019" spans="1:10">
      <c r="A1019" s="22"/>
      <c r="B1019" s="22"/>
      <c r="C1019" s="22"/>
      <c r="D1019" s="22"/>
      <c r="E1019" s="22"/>
      <c r="F1019" s="23"/>
      <c r="G1019" s="50"/>
      <c r="H1019" s="29"/>
      <c r="I1019" s="29"/>
      <c r="J1019" s="47"/>
    </row>
    <row r="1020" spans="1:10">
      <c r="A1020" s="22"/>
      <c r="B1020" s="22"/>
      <c r="C1020" s="22"/>
      <c r="D1020" s="22"/>
      <c r="E1020" s="22"/>
      <c r="F1020" s="23"/>
      <c r="G1020" s="50"/>
      <c r="H1020" s="29"/>
      <c r="I1020" s="29"/>
      <c r="J1020" s="47"/>
    </row>
    <row r="1021" spans="1:10">
      <c r="A1021" s="22"/>
      <c r="B1021" s="22"/>
      <c r="C1021" s="22"/>
      <c r="D1021" s="22"/>
      <c r="E1021" s="22"/>
      <c r="F1021" s="23"/>
      <c r="G1021" s="50"/>
      <c r="H1021" s="29"/>
      <c r="I1021" s="29"/>
      <c r="J1021" s="47"/>
    </row>
    <row r="1022" spans="1:10">
      <c r="A1022" s="22"/>
      <c r="B1022" s="22"/>
      <c r="C1022" s="22"/>
      <c r="D1022" s="22"/>
      <c r="E1022" s="22"/>
      <c r="F1022" s="23"/>
      <c r="G1022" s="50"/>
      <c r="H1022" s="29"/>
      <c r="I1022" s="29"/>
      <c r="J1022" s="47"/>
    </row>
    <row r="1023" spans="1:10">
      <c r="A1023" s="22"/>
      <c r="B1023" s="22"/>
      <c r="C1023" s="22"/>
      <c r="D1023" s="22"/>
      <c r="E1023" s="22"/>
      <c r="F1023" s="23"/>
      <c r="G1023" s="50"/>
      <c r="H1023" s="29"/>
      <c r="I1023" s="29"/>
      <c r="J1023" s="47"/>
    </row>
    <row r="1024" spans="1:10">
      <c r="A1024" s="22"/>
      <c r="B1024" s="22"/>
      <c r="C1024" s="22"/>
      <c r="D1024" s="22"/>
      <c r="E1024" s="22"/>
      <c r="F1024" s="23"/>
      <c r="G1024" s="50"/>
      <c r="H1024" s="29"/>
      <c r="I1024" s="29"/>
      <c r="J1024" s="47"/>
    </row>
    <row r="1025" spans="1:10">
      <c r="A1025" s="22"/>
      <c r="B1025" s="22"/>
      <c r="C1025" s="22"/>
      <c r="D1025" s="22"/>
      <c r="E1025" s="22"/>
      <c r="F1025" s="23"/>
      <c r="G1025" s="50"/>
      <c r="H1025" s="29"/>
      <c r="I1025" s="29"/>
      <c r="J1025" s="47"/>
    </row>
    <row r="1026" spans="1:10">
      <c r="A1026" s="22"/>
      <c r="B1026" s="22"/>
      <c r="C1026" s="22"/>
      <c r="D1026" s="22"/>
      <c r="E1026" s="22"/>
      <c r="F1026" s="23"/>
      <c r="G1026" s="50"/>
      <c r="H1026" s="29"/>
      <c r="I1026" s="29"/>
      <c r="J1026" s="47"/>
    </row>
    <row r="1027" spans="1:10">
      <c r="A1027" s="22"/>
      <c r="B1027" s="22"/>
      <c r="C1027" s="22"/>
      <c r="D1027" s="22"/>
      <c r="E1027" s="22"/>
      <c r="F1027" s="23"/>
      <c r="G1027" s="50"/>
      <c r="H1027" s="29"/>
      <c r="I1027" s="29"/>
      <c r="J1027" s="47"/>
    </row>
    <row r="1028" spans="1:10">
      <c r="A1028" s="22"/>
      <c r="B1028" s="22"/>
      <c r="C1028" s="22"/>
      <c r="D1028" s="22"/>
      <c r="E1028" s="22"/>
      <c r="F1028" s="23"/>
      <c r="G1028" s="50"/>
      <c r="H1028" s="29"/>
      <c r="I1028" s="29"/>
      <c r="J1028" s="47"/>
    </row>
    <row r="1029" spans="1:10">
      <c r="A1029" s="22"/>
      <c r="B1029" s="22"/>
      <c r="C1029" s="22"/>
      <c r="D1029" s="22"/>
      <c r="E1029" s="22"/>
      <c r="F1029" s="23"/>
      <c r="G1029" s="50"/>
      <c r="H1029" s="29"/>
      <c r="I1029" s="29"/>
      <c r="J1029" s="47"/>
    </row>
    <row r="1030" spans="1:10">
      <c r="A1030" s="22"/>
      <c r="B1030" s="22"/>
      <c r="C1030" s="22"/>
      <c r="D1030" s="22"/>
      <c r="E1030" s="22"/>
      <c r="F1030" s="23"/>
      <c r="G1030" s="50"/>
      <c r="H1030" s="29"/>
      <c r="I1030" s="29"/>
      <c r="J1030" s="47"/>
    </row>
    <row r="1031" spans="1:10">
      <c r="A1031" s="22"/>
      <c r="B1031" s="22"/>
      <c r="C1031" s="22"/>
      <c r="D1031" s="22"/>
      <c r="E1031" s="22"/>
      <c r="F1031" s="23"/>
      <c r="G1031" s="50"/>
      <c r="H1031" s="29"/>
      <c r="I1031" s="29"/>
      <c r="J1031" s="47"/>
    </row>
    <row r="1032" spans="1:10">
      <c r="A1032" s="22"/>
      <c r="B1032" s="22"/>
      <c r="C1032" s="22"/>
      <c r="D1032" s="22"/>
      <c r="E1032" s="22"/>
      <c r="F1032" s="23"/>
      <c r="G1032" s="50"/>
      <c r="H1032" s="29"/>
      <c r="I1032" s="29"/>
      <c r="J1032" s="47"/>
    </row>
    <row r="1033" spans="1:10">
      <c r="A1033" s="22"/>
      <c r="B1033" s="22"/>
      <c r="C1033" s="22"/>
      <c r="D1033" s="22"/>
      <c r="E1033" s="22"/>
      <c r="F1033" s="23"/>
      <c r="G1033" s="50"/>
      <c r="H1033" s="29"/>
      <c r="I1033" s="29"/>
      <c r="J1033" s="47"/>
    </row>
    <row r="1034" spans="1:10">
      <c r="A1034" s="22"/>
      <c r="B1034" s="22"/>
      <c r="C1034" s="22"/>
      <c r="D1034" s="22"/>
      <c r="E1034" s="22"/>
      <c r="F1034" s="23"/>
      <c r="G1034" s="50"/>
      <c r="H1034" s="29"/>
      <c r="I1034" s="29"/>
      <c r="J1034" s="47"/>
    </row>
    <row r="1035" spans="1:10">
      <c r="A1035" s="22"/>
      <c r="B1035" s="22"/>
      <c r="C1035" s="22"/>
      <c r="D1035" s="22"/>
      <c r="E1035" s="22"/>
      <c r="F1035" s="23"/>
      <c r="G1035" s="50"/>
      <c r="H1035" s="29"/>
      <c r="I1035" s="29"/>
      <c r="J1035" s="47"/>
    </row>
    <row r="1036" spans="1:10">
      <c r="A1036" s="22"/>
      <c r="B1036" s="22"/>
      <c r="C1036" s="22"/>
      <c r="D1036" s="22"/>
      <c r="E1036" s="22"/>
      <c r="F1036" s="23"/>
      <c r="G1036" s="50"/>
      <c r="H1036" s="29"/>
      <c r="I1036" s="29"/>
      <c r="J1036" s="47"/>
    </row>
    <row r="1037" spans="1:10">
      <c r="A1037" s="22"/>
      <c r="B1037" s="22"/>
      <c r="C1037" s="22"/>
      <c r="D1037" s="22"/>
      <c r="E1037" s="22"/>
      <c r="F1037" s="23"/>
      <c r="G1037" s="50"/>
      <c r="H1037" s="29"/>
      <c r="I1037" s="29"/>
      <c r="J1037" s="47"/>
    </row>
    <row r="1038" spans="1:10">
      <c r="A1038" s="22"/>
      <c r="B1038" s="22"/>
      <c r="C1038" s="22"/>
      <c r="D1038" s="22"/>
      <c r="E1038" s="22"/>
      <c r="F1038" s="23"/>
      <c r="G1038" s="50"/>
      <c r="H1038" s="29"/>
      <c r="I1038" s="29"/>
      <c r="J1038" s="47"/>
    </row>
    <row r="1039" spans="1:10">
      <c r="A1039" s="22"/>
      <c r="B1039" s="22"/>
      <c r="C1039" s="22"/>
      <c r="D1039" s="22"/>
      <c r="E1039" s="22"/>
      <c r="F1039" s="23"/>
      <c r="G1039" s="50"/>
      <c r="H1039" s="29"/>
      <c r="I1039" s="29"/>
      <c r="J1039" s="47"/>
    </row>
    <row r="1040" spans="1:10">
      <c r="A1040" s="22"/>
      <c r="B1040" s="22"/>
      <c r="C1040" s="22"/>
      <c r="D1040" s="22"/>
      <c r="E1040" s="22"/>
      <c r="F1040" s="23"/>
      <c r="G1040" s="50"/>
      <c r="H1040" s="29"/>
      <c r="I1040" s="29"/>
      <c r="J1040" s="47"/>
    </row>
    <row r="1041" spans="1:10">
      <c r="A1041" s="22"/>
      <c r="B1041" s="22"/>
      <c r="C1041" s="22"/>
      <c r="D1041" s="22"/>
      <c r="E1041" s="22"/>
      <c r="F1041" s="23"/>
      <c r="G1041" s="50"/>
      <c r="H1041" s="29"/>
      <c r="I1041" s="29"/>
      <c r="J1041" s="47"/>
    </row>
    <row r="1042" spans="1:10">
      <c r="A1042" s="22"/>
      <c r="B1042" s="22"/>
      <c r="C1042" s="22"/>
      <c r="D1042" s="22"/>
      <c r="E1042" s="22"/>
      <c r="F1042" s="23"/>
      <c r="G1042" s="50"/>
      <c r="H1042" s="29"/>
      <c r="I1042" s="29"/>
      <c r="J1042" s="47"/>
    </row>
    <row r="1043" spans="1:10">
      <c r="A1043" s="22"/>
      <c r="B1043" s="22"/>
      <c r="C1043" s="22"/>
      <c r="D1043" s="22"/>
      <c r="E1043" s="22"/>
      <c r="F1043" s="23"/>
      <c r="G1043" s="50"/>
      <c r="H1043" s="29"/>
      <c r="I1043" s="29"/>
      <c r="J1043" s="47"/>
    </row>
    <row r="1044" spans="1:10">
      <c r="A1044" s="22"/>
      <c r="B1044" s="22"/>
      <c r="C1044" s="22"/>
      <c r="D1044" s="22"/>
      <c r="E1044" s="22"/>
      <c r="F1044" s="23"/>
      <c r="G1044" s="50"/>
      <c r="H1044" s="29"/>
      <c r="I1044" s="29"/>
      <c r="J1044" s="47"/>
    </row>
    <row r="1045" spans="1:10">
      <c r="A1045" s="22"/>
      <c r="B1045" s="22"/>
      <c r="C1045" s="22"/>
      <c r="D1045" s="22"/>
      <c r="E1045" s="22"/>
      <c r="F1045" s="23"/>
      <c r="G1045" s="50"/>
      <c r="H1045" s="29"/>
      <c r="I1045" s="29"/>
      <c r="J1045" s="47"/>
    </row>
    <row r="1046" spans="1:10">
      <c r="A1046" s="22"/>
      <c r="B1046" s="22"/>
      <c r="C1046" s="22"/>
      <c r="D1046" s="22"/>
      <c r="E1046" s="22"/>
      <c r="F1046" s="23"/>
      <c r="G1046" s="50"/>
      <c r="H1046" s="29"/>
      <c r="I1046" s="29"/>
      <c r="J1046" s="47"/>
    </row>
    <row r="1047" spans="1:10">
      <c r="A1047" s="22"/>
      <c r="B1047" s="22"/>
      <c r="C1047" s="22"/>
      <c r="D1047" s="22"/>
      <c r="E1047" s="22"/>
      <c r="F1047" s="23"/>
      <c r="G1047" s="50"/>
      <c r="H1047" s="29"/>
      <c r="I1047" s="29"/>
      <c r="J1047" s="47"/>
    </row>
    <row r="1048" spans="1:10">
      <c r="A1048" s="22"/>
      <c r="B1048" s="22"/>
      <c r="C1048" s="22"/>
      <c r="D1048" s="22"/>
      <c r="E1048" s="22"/>
      <c r="F1048" s="23"/>
      <c r="G1048" s="50"/>
      <c r="H1048" s="29"/>
      <c r="I1048" s="29"/>
      <c r="J1048" s="47"/>
    </row>
    <row r="1049" spans="1:10">
      <c r="A1049" s="22"/>
      <c r="B1049" s="22"/>
      <c r="C1049" s="22"/>
      <c r="D1049" s="22"/>
      <c r="E1049" s="22"/>
      <c r="F1049" s="23"/>
      <c r="G1049" s="50"/>
      <c r="H1049" s="29"/>
      <c r="I1049" s="29"/>
      <c r="J1049" s="47"/>
    </row>
    <row r="1050" spans="1:10">
      <c r="A1050" s="22"/>
      <c r="B1050" s="22"/>
      <c r="C1050" s="22"/>
      <c r="D1050" s="22"/>
      <c r="E1050" s="22"/>
      <c r="F1050" s="23"/>
      <c r="G1050" s="50"/>
      <c r="H1050" s="29"/>
      <c r="I1050" s="29"/>
      <c r="J1050" s="47"/>
    </row>
    <row r="1051" spans="1:10">
      <c r="A1051" s="22"/>
      <c r="B1051" s="22"/>
      <c r="C1051" s="22"/>
      <c r="D1051" s="22"/>
      <c r="E1051" s="22"/>
      <c r="F1051" s="23"/>
      <c r="G1051" s="50"/>
      <c r="H1051" s="29"/>
      <c r="I1051" s="29"/>
      <c r="J1051" s="47"/>
    </row>
    <row r="1052" spans="1:10">
      <c r="A1052" s="22"/>
      <c r="B1052" s="22"/>
      <c r="C1052" s="22"/>
      <c r="D1052" s="22"/>
      <c r="E1052" s="22"/>
      <c r="F1052" s="23"/>
      <c r="G1052" s="50"/>
      <c r="H1052" s="29"/>
      <c r="I1052" s="29"/>
      <c r="J1052" s="47"/>
    </row>
    <row r="1053" spans="1:10">
      <c r="A1053" s="22"/>
      <c r="B1053" s="22"/>
      <c r="C1053" s="22"/>
      <c r="D1053" s="22"/>
      <c r="E1053" s="22"/>
      <c r="F1053" s="23"/>
      <c r="G1053" s="50"/>
      <c r="H1053" s="29"/>
      <c r="I1053" s="29"/>
      <c r="J1053" s="47"/>
    </row>
    <row r="1054" spans="1:10">
      <c r="A1054" s="22"/>
      <c r="B1054" s="22"/>
      <c r="C1054" s="22"/>
      <c r="D1054" s="22"/>
      <c r="E1054" s="22"/>
      <c r="F1054" s="23"/>
      <c r="G1054" s="50"/>
      <c r="H1054" s="29"/>
      <c r="I1054" s="29"/>
      <c r="J1054" s="47"/>
    </row>
    <row r="1055" spans="1:10">
      <c r="A1055" s="22"/>
      <c r="B1055" s="22"/>
      <c r="C1055" s="22"/>
      <c r="D1055" s="22"/>
      <c r="E1055" s="22"/>
      <c r="F1055" s="23"/>
      <c r="G1055" s="50"/>
      <c r="H1055" s="29"/>
      <c r="I1055" s="29"/>
      <c r="J1055" s="47"/>
    </row>
    <row r="1056" spans="1:10">
      <c r="A1056" s="22"/>
      <c r="B1056" s="22"/>
      <c r="C1056" s="22"/>
      <c r="D1056" s="22"/>
      <c r="E1056" s="22"/>
      <c r="F1056" s="23"/>
      <c r="G1056" s="50"/>
      <c r="H1056" s="29"/>
      <c r="I1056" s="29"/>
      <c r="J1056" s="47"/>
    </row>
    <row r="1057" spans="1:10">
      <c r="A1057" s="22"/>
      <c r="B1057" s="22"/>
      <c r="C1057" s="22"/>
      <c r="D1057" s="22"/>
      <c r="E1057" s="22"/>
      <c r="F1057" s="23"/>
      <c r="G1057" s="50"/>
      <c r="H1057" s="29"/>
      <c r="I1057" s="29"/>
      <c r="J1057" s="47"/>
    </row>
    <row r="1058" spans="1:10">
      <c r="A1058" s="22"/>
      <c r="B1058" s="22"/>
      <c r="C1058" s="22"/>
      <c r="D1058" s="22"/>
      <c r="E1058" s="22"/>
      <c r="F1058" s="23"/>
      <c r="G1058" s="50"/>
      <c r="H1058" s="29"/>
      <c r="I1058" s="29"/>
      <c r="J1058" s="47"/>
    </row>
    <row r="1059" spans="1:10">
      <c r="A1059" s="22"/>
      <c r="B1059" s="22"/>
      <c r="C1059" s="22"/>
      <c r="D1059" s="22"/>
      <c r="E1059" s="22"/>
      <c r="F1059" s="23"/>
      <c r="G1059" s="50"/>
      <c r="H1059" s="29"/>
      <c r="I1059" s="29"/>
      <c r="J1059" s="47"/>
    </row>
    <row r="1060" spans="1:10">
      <c r="A1060" s="22"/>
      <c r="B1060" s="22"/>
      <c r="C1060" s="22"/>
      <c r="D1060" s="22"/>
      <c r="E1060" s="22"/>
      <c r="F1060" s="23"/>
      <c r="G1060" s="50"/>
      <c r="H1060" s="29"/>
      <c r="I1060" s="29"/>
      <c r="J1060" s="47"/>
    </row>
    <row r="1061" spans="1:10">
      <c r="A1061" s="22"/>
      <c r="B1061" s="22"/>
      <c r="C1061" s="22"/>
      <c r="D1061" s="22"/>
      <c r="E1061" s="22"/>
      <c r="F1061" s="23"/>
      <c r="G1061" s="50"/>
      <c r="H1061" s="29"/>
      <c r="I1061" s="29"/>
      <c r="J1061" s="47"/>
    </row>
    <row r="1062" spans="1:10">
      <c r="A1062" s="22"/>
      <c r="B1062" s="22"/>
      <c r="C1062" s="22"/>
      <c r="D1062" s="22"/>
      <c r="E1062" s="22"/>
      <c r="F1062" s="23"/>
      <c r="G1062" s="50"/>
      <c r="H1062" s="29"/>
      <c r="I1062" s="29"/>
      <c r="J1062" s="47"/>
    </row>
    <row r="1063" spans="1:10">
      <c r="A1063" s="22"/>
      <c r="B1063" s="22"/>
      <c r="C1063" s="22"/>
      <c r="D1063" s="22"/>
      <c r="E1063" s="22"/>
      <c r="F1063" s="23"/>
      <c r="G1063" s="50"/>
      <c r="H1063" s="29"/>
      <c r="I1063" s="29"/>
      <c r="J1063" s="47"/>
    </row>
    <row r="1064" spans="1:10">
      <c r="A1064" s="22"/>
      <c r="B1064" s="22"/>
      <c r="C1064" s="22"/>
      <c r="D1064" s="22"/>
      <c r="E1064" s="22"/>
      <c r="F1064" s="23"/>
      <c r="G1064" s="50"/>
      <c r="H1064" s="29"/>
      <c r="I1064" s="29"/>
      <c r="J1064" s="47"/>
    </row>
    <row r="1065" spans="1:10">
      <c r="A1065" s="22"/>
      <c r="B1065" s="22"/>
      <c r="C1065" s="22"/>
      <c r="D1065" s="22"/>
      <c r="E1065" s="22"/>
      <c r="F1065" s="23"/>
      <c r="G1065" s="50"/>
      <c r="H1065" s="29"/>
      <c r="I1065" s="29"/>
      <c r="J1065" s="47"/>
    </row>
    <row r="1066" spans="1:10">
      <c r="A1066" s="22"/>
      <c r="B1066" s="22"/>
      <c r="C1066" s="22"/>
      <c r="D1066" s="22"/>
      <c r="E1066" s="22"/>
      <c r="F1066" s="23"/>
      <c r="G1066" s="50"/>
      <c r="H1066" s="29"/>
      <c r="I1066" s="29"/>
      <c r="J1066" s="47"/>
    </row>
    <row r="1067" spans="1:10">
      <c r="A1067" s="22"/>
      <c r="B1067" s="22"/>
      <c r="C1067" s="22"/>
      <c r="D1067" s="22"/>
      <c r="E1067" s="22"/>
      <c r="F1067" s="23"/>
      <c r="G1067" s="50"/>
      <c r="H1067" s="29"/>
      <c r="I1067" s="29"/>
      <c r="J1067" s="47"/>
    </row>
    <row r="1068" spans="1:10">
      <c r="A1068" s="22"/>
      <c r="B1068" s="22"/>
      <c r="C1068" s="22"/>
      <c r="D1068" s="22"/>
      <c r="E1068" s="22"/>
      <c r="F1068" s="23"/>
      <c r="G1068" s="50"/>
      <c r="H1068" s="29"/>
      <c r="I1068" s="29"/>
      <c r="J1068" s="47"/>
    </row>
    <row r="1069" spans="1:10">
      <c r="A1069" s="22"/>
      <c r="B1069" s="22"/>
      <c r="C1069" s="22"/>
      <c r="D1069" s="22"/>
      <c r="E1069" s="22"/>
      <c r="F1069" s="23"/>
      <c r="G1069" s="50"/>
      <c r="H1069" s="29"/>
      <c r="I1069" s="29"/>
      <c r="J1069" s="47"/>
    </row>
    <row r="1070" spans="1:10">
      <c r="A1070" s="22"/>
      <c r="B1070" s="22"/>
      <c r="C1070" s="22"/>
      <c r="D1070" s="22"/>
      <c r="E1070" s="22"/>
      <c r="F1070" s="23"/>
      <c r="G1070" s="50"/>
      <c r="H1070" s="29"/>
      <c r="I1070" s="29"/>
      <c r="J1070" s="47"/>
    </row>
    <row r="1071" spans="1:10">
      <c r="A1071" s="22"/>
      <c r="B1071" s="22"/>
      <c r="C1071" s="22"/>
      <c r="D1071" s="22"/>
      <c r="E1071" s="22"/>
      <c r="F1071" s="23"/>
      <c r="G1071" s="50"/>
      <c r="H1071" s="29"/>
      <c r="I1071" s="29"/>
      <c r="J1071" s="47"/>
    </row>
    <row r="1072" spans="1:10">
      <c r="A1072" s="22"/>
      <c r="B1072" s="22"/>
      <c r="C1072" s="22"/>
      <c r="D1072" s="22"/>
      <c r="E1072" s="22"/>
      <c r="F1072" s="23"/>
      <c r="G1072" s="50"/>
      <c r="H1072" s="29"/>
      <c r="I1072" s="29"/>
      <c r="J1072" s="47"/>
    </row>
    <row r="1073" spans="1:10">
      <c r="A1073" s="22"/>
      <c r="B1073" s="22"/>
      <c r="C1073" s="22"/>
      <c r="D1073" s="22"/>
      <c r="E1073" s="22"/>
      <c r="F1073" s="23"/>
      <c r="G1073" s="50"/>
      <c r="H1073" s="29"/>
      <c r="I1073" s="29"/>
      <c r="J1073" s="47"/>
    </row>
    <row r="1074" spans="1:10">
      <c r="A1074" s="22"/>
      <c r="B1074" s="22"/>
      <c r="C1074" s="22"/>
      <c r="D1074" s="22"/>
      <c r="E1074" s="22"/>
      <c r="F1074" s="23"/>
      <c r="G1074" s="50"/>
      <c r="H1074" s="29"/>
      <c r="I1074" s="29"/>
      <c r="J1074" s="47"/>
    </row>
    <row r="1075" spans="1:10">
      <c r="A1075" s="22"/>
      <c r="B1075" s="22"/>
      <c r="C1075" s="22"/>
      <c r="D1075" s="22"/>
      <c r="E1075" s="22"/>
      <c r="F1075" s="23"/>
      <c r="G1075" s="50"/>
      <c r="H1075" s="29"/>
      <c r="I1075" s="29"/>
      <c r="J1075" s="47"/>
    </row>
    <row r="1076" spans="1:10">
      <c r="A1076" s="22"/>
      <c r="B1076" s="22"/>
      <c r="C1076" s="22"/>
      <c r="D1076" s="22"/>
      <c r="E1076" s="22"/>
      <c r="F1076" s="23"/>
      <c r="G1076" s="50"/>
      <c r="H1076" s="29"/>
      <c r="I1076" s="29"/>
      <c r="J1076" s="47"/>
    </row>
    <row r="1077" spans="1:10">
      <c r="A1077" s="22"/>
      <c r="B1077" s="22"/>
      <c r="C1077" s="22"/>
      <c r="D1077" s="22"/>
      <c r="E1077" s="22"/>
      <c r="F1077" s="23"/>
      <c r="G1077" s="50"/>
      <c r="H1077" s="29"/>
      <c r="I1077" s="29"/>
      <c r="J1077" s="47"/>
    </row>
    <row r="1078" spans="1:10">
      <c r="A1078" s="22"/>
      <c r="B1078" s="22"/>
      <c r="C1078" s="22"/>
      <c r="D1078" s="22"/>
      <c r="E1078" s="22"/>
      <c r="F1078" s="23"/>
      <c r="G1078" s="50"/>
      <c r="H1078" s="29"/>
      <c r="I1078" s="29"/>
      <c r="J1078" s="47"/>
    </row>
    <row r="1079" spans="1:10">
      <c r="A1079" s="22"/>
      <c r="B1079" s="22"/>
      <c r="C1079" s="22"/>
      <c r="D1079" s="22"/>
      <c r="E1079" s="22"/>
      <c r="F1079" s="23"/>
      <c r="G1079" s="50"/>
      <c r="H1079" s="29"/>
      <c r="I1079" s="29"/>
      <c r="J1079" s="47"/>
    </row>
    <row r="1080" spans="1:10">
      <c r="A1080" s="22"/>
      <c r="B1080" s="22"/>
      <c r="C1080" s="22"/>
      <c r="D1080" s="22"/>
      <c r="E1080" s="22"/>
      <c r="F1080" s="23"/>
      <c r="G1080" s="50"/>
      <c r="H1080" s="29"/>
      <c r="I1080" s="29"/>
      <c r="J1080" s="47"/>
    </row>
    <row r="1081" spans="1:10">
      <c r="A1081" s="22"/>
      <c r="B1081" s="22"/>
      <c r="C1081" s="22"/>
      <c r="D1081" s="22"/>
      <c r="E1081" s="22"/>
      <c r="F1081" s="23"/>
      <c r="G1081" s="50"/>
      <c r="H1081" s="29"/>
      <c r="I1081" s="29"/>
      <c r="J1081" s="47"/>
    </row>
    <row r="1082" spans="1:10">
      <c r="A1082" s="22"/>
      <c r="B1082" s="22"/>
      <c r="C1082" s="22"/>
      <c r="D1082" s="22"/>
      <c r="E1082" s="22"/>
      <c r="F1082" s="23"/>
      <c r="G1082" s="50"/>
      <c r="H1082" s="29"/>
      <c r="I1082" s="29"/>
      <c r="J1082" s="47"/>
    </row>
    <row r="1083" spans="1:10">
      <c r="A1083" s="22"/>
      <c r="B1083" s="22"/>
      <c r="C1083" s="22"/>
      <c r="D1083" s="22"/>
      <c r="E1083" s="22"/>
      <c r="F1083" s="23"/>
      <c r="G1083" s="50"/>
      <c r="H1083" s="29"/>
      <c r="I1083" s="29"/>
      <c r="J1083" s="47"/>
    </row>
    <row r="1084" spans="1:10">
      <c r="A1084" s="22"/>
      <c r="B1084" s="22"/>
      <c r="C1084" s="22"/>
      <c r="D1084" s="22"/>
      <c r="E1084" s="22"/>
      <c r="F1084" s="23"/>
      <c r="G1084" s="50"/>
      <c r="H1084" s="29"/>
      <c r="I1084" s="29"/>
      <c r="J1084" s="47"/>
    </row>
    <row r="1085" spans="1:10">
      <c r="A1085" s="22"/>
      <c r="B1085" s="22"/>
      <c r="C1085" s="22"/>
      <c r="D1085" s="22"/>
      <c r="E1085" s="22"/>
      <c r="F1085" s="23"/>
      <c r="G1085" s="50"/>
      <c r="H1085" s="29"/>
      <c r="I1085" s="29"/>
      <c r="J1085" s="47"/>
    </row>
    <row r="1086" spans="1:10">
      <c r="A1086" s="22"/>
      <c r="B1086" s="22"/>
      <c r="C1086" s="22"/>
      <c r="D1086" s="22"/>
      <c r="E1086" s="22"/>
      <c r="F1086" s="23"/>
      <c r="G1086" s="50"/>
      <c r="H1086" s="29"/>
      <c r="I1086" s="29"/>
      <c r="J1086" s="47"/>
    </row>
    <row r="1087" spans="1:10">
      <c r="A1087" s="22"/>
      <c r="B1087" s="22"/>
      <c r="C1087" s="22"/>
      <c r="D1087" s="22"/>
      <c r="E1087" s="22"/>
      <c r="F1087" s="23"/>
      <c r="G1087" s="50"/>
      <c r="H1087" s="29"/>
      <c r="I1087" s="29"/>
      <c r="J1087" s="47"/>
    </row>
    <row r="1088" spans="1:10">
      <c r="A1088" s="22"/>
      <c r="B1088" s="22"/>
      <c r="C1088" s="22"/>
      <c r="D1088" s="22"/>
      <c r="E1088" s="22"/>
      <c r="F1088" s="23"/>
      <c r="G1088" s="50"/>
      <c r="H1088" s="29"/>
      <c r="I1088" s="29"/>
      <c r="J1088" s="47"/>
    </row>
    <row r="1089" spans="1:10">
      <c r="A1089" s="22"/>
      <c r="B1089" s="22"/>
      <c r="C1089" s="22"/>
      <c r="D1089" s="22"/>
      <c r="E1089" s="22"/>
      <c r="F1089" s="23"/>
      <c r="G1089" s="50"/>
      <c r="H1089" s="29"/>
      <c r="I1089" s="29"/>
      <c r="J1089" s="47"/>
    </row>
    <row r="1090" spans="1:10">
      <c r="A1090" s="22"/>
      <c r="B1090" s="22"/>
      <c r="C1090" s="22"/>
      <c r="D1090" s="22"/>
      <c r="E1090" s="22"/>
      <c r="F1090" s="23"/>
      <c r="G1090" s="50"/>
      <c r="H1090" s="29"/>
      <c r="I1090" s="29"/>
      <c r="J1090" s="47"/>
    </row>
    <row r="1091" spans="1:10">
      <c r="F1091" s="23"/>
      <c r="G1091" s="50"/>
      <c r="H1091" s="29"/>
      <c r="I1091" s="29"/>
      <c r="J1091" s="47"/>
    </row>
    <row r="1092" spans="1:10">
      <c r="F1092" s="23"/>
      <c r="G1092" s="50"/>
      <c r="H1092" s="29"/>
      <c r="I1092" s="29"/>
      <c r="J1092" s="47"/>
    </row>
    <row r="1093" spans="1:10">
      <c r="F1093" s="23"/>
      <c r="G1093" s="50"/>
      <c r="H1093" s="29"/>
      <c r="I1093" s="29"/>
      <c r="J1093" s="47"/>
    </row>
    <row r="1094" spans="1:10">
      <c r="F1094" s="23"/>
      <c r="G1094" s="50"/>
      <c r="H1094" s="29"/>
      <c r="I1094" s="29"/>
      <c r="J1094" s="47"/>
    </row>
    <row r="1095" spans="1:10">
      <c r="F1095" s="23"/>
      <c r="G1095" s="50"/>
      <c r="H1095" s="29"/>
      <c r="I1095" s="29"/>
      <c r="J1095" s="47"/>
    </row>
    <row r="1096" spans="1:10">
      <c r="F1096" s="23"/>
      <c r="G1096" s="50"/>
      <c r="H1096" s="29"/>
      <c r="I1096" s="29"/>
      <c r="J1096" s="47"/>
    </row>
    <row r="1097" spans="1:10">
      <c r="F1097" s="23"/>
      <c r="G1097" s="50"/>
      <c r="H1097" s="29"/>
      <c r="I1097" s="29"/>
      <c r="J1097" s="47"/>
    </row>
    <row r="1098" spans="1:10">
      <c r="F1098" s="23"/>
      <c r="G1098" s="50"/>
      <c r="H1098" s="29"/>
      <c r="I1098" s="29"/>
      <c r="J1098" s="47"/>
    </row>
    <row r="1099" spans="1:10">
      <c r="F1099" s="23"/>
      <c r="G1099" s="50"/>
      <c r="H1099" s="29"/>
      <c r="I1099" s="29"/>
      <c r="J1099" s="47"/>
    </row>
    <row r="1100" spans="1:10">
      <c r="F1100" s="23"/>
      <c r="G1100" s="50"/>
      <c r="H1100" s="29"/>
      <c r="I1100" s="29"/>
      <c r="J1100" s="47"/>
    </row>
    <row r="1101" spans="1:10">
      <c r="F1101" s="23"/>
      <c r="G1101" s="50"/>
      <c r="H1101" s="29"/>
      <c r="I1101" s="29"/>
      <c r="J1101" s="47"/>
    </row>
    <row r="1102" spans="1:10">
      <c r="F1102" s="23"/>
      <c r="G1102" s="50"/>
      <c r="H1102" s="29"/>
      <c r="I1102" s="29"/>
      <c r="J1102" s="47"/>
    </row>
    <row r="1103" spans="1:10">
      <c r="F1103" s="23"/>
      <c r="G1103" s="50"/>
      <c r="H1103" s="29"/>
      <c r="I1103" s="29"/>
      <c r="J1103" s="47"/>
    </row>
    <row r="1104" spans="1:10">
      <c r="F1104" s="23"/>
      <c r="G1104" s="50"/>
      <c r="H1104" s="29"/>
      <c r="I1104" s="29"/>
      <c r="J1104" s="47"/>
    </row>
    <row r="1105" spans="6:10">
      <c r="F1105" s="23"/>
      <c r="G1105" s="50"/>
      <c r="H1105" s="29"/>
      <c r="I1105" s="29"/>
      <c r="J1105" s="47"/>
    </row>
    <row r="1106" spans="6:10">
      <c r="F1106" s="23"/>
      <c r="G1106" s="50"/>
      <c r="H1106" s="29"/>
      <c r="I1106" s="29"/>
      <c r="J1106" s="47"/>
    </row>
    <row r="1107" spans="6:10">
      <c r="F1107" s="23"/>
      <c r="G1107" s="50"/>
      <c r="H1107" s="29"/>
      <c r="I1107" s="29"/>
      <c r="J1107" s="47"/>
    </row>
    <row r="1108" spans="6:10">
      <c r="F1108" s="23"/>
      <c r="G1108" s="50"/>
      <c r="H1108" s="29"/>
      <c r="I1108" s="29"/>
      <c r="J1108" s="47"/>
    </row>
    <row r="1109" spans="6:10">
      <c r="G1109" s="50"/>
      <c r="H1109" s="29"/>
      <c r="I1109" s="29"/>
      <c r="J1109" s="47"/>
    </row>
    <row r="1110" spans="6:10">
      <c r="G1110" s="50"/>
      <c r="H1110" s="29"/>
      <c r="I1110" s="29"/>
      <c r="J1110" s="47"/>
    </row>
    <row r="1111" spans="6:10">
      <c r="G1111" s="50"/>
      <c r="H1111" s="29"/>
      <c r="I1111" s="29"/>
      <c r="J1111" s="47"/>
    </row>
    <row r="1112" spans="6:10">
      <c r="G1112" s="50"/>
      <c r="H1112" s="29"/>
      <c r="I1112" s="29"/>
      <c r="J1112" s="47"/>
    </row>
    <row r="1113" spans="6:10">
      <c r="G1113" s="50"/>
      <c r="H1113" s="29"/>
      <c r="I1113" s="29"/>
      <c r="J1113" s="47"/>
    </row>
    <row r="1114" spans="6:10">
      <c r="G1114" s="50"/>
      <c r="H1114" s="29"/>
      <c r="I1114" s="29"/>
      <c r="J1114" s="47"/>
    </row>
    <row r="1115" spans="6:10">
      <c r="G1115" s="50"/>
      <c r="H1115" s="29"/>
      <c r="I1115" s="29"/>
      <c r="J1115" s="47"/>
    </row>
    <row r="1116" spans="6:10">
      <c r="G1116" s="50"/>
      <c r="H1116" s="29"/>
      <c r="I1116" s="29"/>
      <c r="J1116" s="47"/>
    </row>
    <row r="1117" spans="6:10">
      <c r="G1117" s="50"/>
      <c r="H1117" s="29"/>
      <c r="I1117" s="29"/>
      <c r="J1117" s="47"/>
    </row>
  </sheetData>
  <phoneticPr fontId="4" type="noConversion"/>
  <hyperlinks>
    <hyperlink ref="H1" r:id="rId1" display="https://search.loinc.org/" xr:uid="{00000000-0004-0000-0100-000000000000}"/>
    <hyperlink ref="I1" r:id="rId2" display="http://browser.ihtsdotools.org/?perspective=full&amp;conceptId1=404684003&amp;edition=en-edition&amp;release=v20160131&amp;server=http://browser.ihtsdotools.org/api/snomed&amp;langRefset=900000000000509007" xr:uid="{00000000-0004-0000-0100-000001000000}"/>
  </hyperlinks>
  <pageMargins left="0.75" right="0.75" top="1" bottom="1" header="0.5" footer="0.5"/>
  <pageSetup orientation="portrait"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1158"/>
  <sheetViews>
    <sheetView tabSelected="1" zoomScale="80" zoomScaleNormal="80" zoomScaleSheetLayoutView="100" workbookViewId="0">
      <pane xSplit="1" ySplit="1" topLeftCell="B2" activePane="bottomRight" state="frozen"/>
      <selection pane="topRight" activeCell="B1" sqref="B1"/>
      <selection pane="bottomLeft" activeCell="A2" sqref="A2"/>
      <selection pane="bottomRight" activeCell="A83" sqref="A83"/>
    </sheetView>
  </sheetViews>
  <sheetFormatPr baseColWidth="10" defaultColWidth="14.5" defaultRowHeight="14"/>
  <cols>
    <col min="1" max="2" width="26.83203125" style="98" customWidth="1"/>
    <col min="3" max="7" width="26.83203125" style="98" hidden="1" customWidth="1"/>
    <col min="8" max="8" width="8.83203125" style="38" hidden="1" customWidth="1"/>
    <col min="9" max="9" width="10.5" style="38" hidden="1" customWidth="1"/>
    <col min="10" max="10" width="24.5" style="38" hidden="1" customWidth="1"/>
    <col min="11" max="11" width="75.1640625" style="99" hidden="1" customWidth="1"/>
    <col min="12" max="12" width="78.5" style="99" customWidth="1"/>
    <col min="13" max="13" width="57.5" style="38" hidden="1" customWidth="1"/>
    <col min="14" max="14" width="82.5" style="179" customWidth="1"/>
    <col min="15" max="16384" width="14.5" style="173"/>
  </cols>
  <sheetData>
    <row r="1" spans="1:14" ht="30">
      <c r="A1" s="10" t="s">
        <v>3</v>
      </c>
      <c r="B1" s="10" t="s">
        <v>218</v>
      </c>
      <c r="C1" s="10" t="s">
        <v>424</v>
      </c>
      <c r="D1" s="10" t="s">
        <v>219</v>
      </c>
      <c r="E1" s="10" t="s">
        <v>226</v>
      </c>
      <c r="F1" s="10" t="s">
        <v>223</v>
      </c>
      <c r="G1" s="10" t="s">
        <v>225</v>
      </c>
      <c r="H1" s="10" t="s">
        <v>92</v>
      </c>
      <c r="I1" s="10" t="s">
        <v>89</v>
      </c>
      <c r="J1" s="10" t="s">
        <v>268</v>
      </c>
      <c r="K1" s="172" t="str">
        <f>HYPERLINK("https://search.loinc.org/","LOINC Code")</f>
        <v>LOINC Code</v>
      </c>
      <c r="L1" s="184" t="str">
        <f>HYPERLINK("http://browser.ihtsdotools.org/?perspective=full&amp;conceptId1=404684003&amp;edition=en-edition&amp;release=v20160131&amp;server=http://browser.ihtsdotools.org/api/snomed&amp;langRefset=900000000000509007","SNOMED ID")</f>
        <v>SNOMED ID</v>
      </c>
      <c r="M1" s="12" t="str">
        <f>HYPERLINK("https://ocm.ama-assn.org/OCM/CPTRelativeValueSearch.do?submitbutton=accept","CPT Code (Procedures only)")</f>
        <v>CPT Code (Procedures only)</v>
      </c>
      <c r="N1" s="12" t="s">
        <v>763</v>
      </c>
    </row>
    <row r="2" spans="1:14">
      <c r="A2" s="200" t="s">
        <v>44</v>
      </c>
      <c r="B2" s="200"/>
      <c r="C2" s="200"/>
      <c r="D2" s="200"/>
      <c r="E2" s="200"/>
      <c r="F2" s="200"/>
      <c r="G2" s="200"/>
      <c r="H2" s="200"/>
      <c r="I2" s="200"/>
      <c r="J2" s="200"/>
      <c r="K2" s="200"/>
      <c r="L2" s="200"/>
      <c r="M2" s="200"/>
      <c r="N2" s="200"/>
    </row>
    <row r="3" spans="1:14" s="174" customFormat="1" ht="100" customHeight="1">
      <c r="A3" s="16" t="s">
        <v>911</v>
      </c>
      <c r="B3" s="16" t="s">
        <v>910</v>
      </c>
      <c r="C3" s="16" t="s">
        <v>425</v>
      </c>
      <c r="D3" s="16"/>
      <c r="E3" s="16" t="s">
        <v>239</v>
      </c>
      <c r="F3" s="16" t="s">
        <v>224</v>
      </c>
      <c r="G3" s="16" t="s">
        <v>240</v>
      </c>
      <c r="H3" s="78">
        <v>1</v>
      </c>
      <c r="I3" s="78" t="s">
        <v>90</v>
      </c>
      <c r="J3" s="77" t="s">
        <v>423</v>
      </c>
      <c r="K3" s="104" t="s">
        <v>217</v>
      </c>
      <c r="L3" s="14" t="s">
        <v>912</v>
      </c>
      <c r="M3" s="14" t="s">
        <v>718</v>
      </c>
      <c r="N3" s="96" t="s">
        <v>217</v>
      </c>
    </row>
    <row r="4" spans="1:14" s="174" customFormat="1" ht="100" customHeight="1">
      <c r="A4" s="16" t="s">
        <v>914</v>
      </c>
      <c r="B4" s="16" t="s">
        <v>915</v>
      </c>
      <c r="C4" s="16" t="s">
        <v>434</v>
      </c>
      <c r="D4" s="16"/>
      <c r="E4" s="16"/>
      <c r="F4" s="16"/>
      <c r="G4" s="16"/>
      <c r="H4" s="78">
        <v>1</v>
      </c>
      <c r="I4" s="78" t="s">
        <v>90</v>
      </c>
      <c r="J4" s="77" t="s">
        <v>423</v>
      </c>
      <c r="K4" s="104"/>
      <c r="L4" s="14" t="s">
        <v>719</v>
      </c>
      <c r="M4" s="14"/>
      <c r="N4" s="96" t="s">
        <v>217</v>
      </c>
    </row>
    <row r="5" spans="1:14" s="174" customFormat="1" ht="100" customHeight="1">
      <c r="A5" s="16" t="s">
        <v>426</v>
      </c>
      <c r="B5" s="16" t="s">
        <v>963</v>
      </c>
      <c r="C5" s="16" t="s">
        <v>425</v>
      </c>
      <c r="D5" s="16"/>
      <c r="E5" s="16" t="s">
        <v>239</v>
      </c>
      <c r="F5" s="16" t="s">
        <v>224</v>
      </c>
      <c r="G5" s="16" t="s">
        <v>240</v>
      </c>
      <c r="H5" s="78">
        <v>1</v>
      </c>
      <c r="I5" s="78" t="s">
        <v>90</v>
      </c>
      <c r="J5" s="77" t="s">
        <v>423</v>
      </c>
      <c r="K5" s="104" t="s">
        <v>217</v>
      </c>
      <c r="L5" s="14" t="s">
        <v>913</v>
      </c>
      <c r="M5" s="14" t="s">
        <v>718</v>
      </c>
      <c r="N5" s="96" t="s">
        <v>764</v>
      </c>
    </row>
    <row r="6" spans="1:14" s="174" customFormat="1" ht="100" customHeight="1">
      <c r="A6" s="16" t="s">
        <v>427</v>
      </c>
      <c r="B6" s="16" t="s">
        <v>964</v>
      </c>
      <c r="C6" s="16" t="s">
        <v>433</v>
      </c>
      <c r="D6" s="16"/>
      <c r="E6" s="16" t="s">
        <v>239</v>
      </c>
      <c r="F6" s="16" t="s">
        <v>224</v>
      </c>
      <c r="G6" s="16" t="s">
        <v>240</v>
      </c>
      <c r="H6" s="78">
        <v>1</v>
      </c>
      <c r="I6" s="78" t="s">
        <v>90</v>
      </c>
      <c r="J6" s="77" t="s">
        <v>423</v>
      </c>
      <c r="K6" s="104" t="s">
        <v>217</v>
      </c>
      <c r="L6" s="14" t="s">
        <v>918</v>
      </c>
      <c r="M6" s="14" t="s">
        <v>762</v>
      </c>
      <c r="N6" s="96" t="s">
        <v>765</v>
      </c>
    </row>
    <row r="7" spans="1:14" s="174" customFormat="1" ht="100" customHeight="1">
      <c r="A7" s="16" t="s">
        <v>745</v>
      </c>
      <c r="B7" s="16" t="s">
        <v>965</v>
      </c>
      <c r="C7" s="16" t="s">
        <v>425</v>
      </c>
      <c r="D7" s="16"/>
      <c r="E7" s="16" t="s">
        <v>239</v>
      </c>
      <c r="F7" s="16" t="s">
        <v>224</v>
      </c>
      <c r="G7" s="16" t="s">
        <v>240</v>
      </c>
      <c r="H7" s="78">
        <v>1</v>
      </c>
      <c r="I7" s="78" t="s">
        <v>90</v>
      </c>
      <c r="J7" s="77" t="s">
        <v>423</v>
      </c>
      <c r="K7" s="104" t="s">
        <v>217</v>
      </c>
      <c r="L7" s="14" t="s">
        <v>919</v>
      </c>
      <c r="M7" s="14" t="s">
        <v>743</v>
      </c>
      <c r="N7" s="96" t="s">
        <v>766</v>
      </c>
    </row>
    <row r="8" spans="1:14" s="174" customFormat="1" ht="100" customHeight="1">
      <c r="A8" s="16" t="s">
        <v>777</v>
      </c>
      <c r="B8" s="16" t="s">
        <v>966</v>
      </c>
      <c r="C8" s="16" t="s">
        <v>433</v>
      </c>
      <c r="D8" s="16"/>
      <c r="E8" s="16" t="s">
        <v>239</v>
      </c>
      <c r="F8" s="16" t="s">
        <v>224</v>
      </c>
      <c r="G8" s="16" t="s">
        <v>240</v>
      </c>
      <c r="H8" s="78">
        <v>1</v>
      </c>
      <c r="I8" s="78" t="s">
        <v>90</v>
      </c>
      <c r="J8" s="77" t="s">
        <v>423</v>
      </c>
      <c r="K8" s="104" t="s">
        <v>217</v>
      </c>
      <c r="L8" s="14" t="s">
        <v>920</v>
      </c>
      <c r="M8" s="14" t="s">
        <v>762</v>
      </c>
      <c r="N8" s="96" t="s">
        <v>767</v>
      </c>
    </row>
    <row r="9" spans="1:14" s="174" customFormat="1" ht="100" customHeight="1">
      <c r="A9" s="16" t="s">
        <v>775</v>
      </c>
      <c r="B9" s="16" t="s">
        <v>967</v>
      </c>
      <c r="C9" s="16" t="s">
        <v>425</v>
      </c>
      <c r="D9" s="16"/>
      <c r="E9" s="16"/>
      <c r="F9" s="16"/>
      <c r="G9" s="16"/>
      <c r="H9" s="78">
        <v>1</v>
      </c>
      <c r="I9" s="78" t="s">
        <v>90</v>
      </c>
      <c r="J9" s="77" t="s">
        <v>423</v>
      </c>
      <c r="K9" s="104"/>
      <c r="L9" s="14" t="s">
        <v>921</v>
      </c>
      <c r="M9" s="14" t="s">
        <v>743</v>
      </c>
      <c r="N9" s="96" t="s">
        <v>784</v>
      </c>
    </row>
    <row r="10" spans="1:14" s="174" customFormat="1" ht="100" customHeight="1">
      <c r="A10" s="16" t="s">
        <v>776</v>
      </c>
      <c r="B10" s="16" t="s">
        <v>968</v>
      </c>
      <c r="C10" s="16" t="s">
        <v>432</v>
      </c>
      <c r="D10" s="16"/>
      <c r="E10" s="16"/>
      <c r="F10" s="16"/>
      <c r="G10" s="16"/>
      <c r="H10" s="78">
        <v>1</v>
      </c>
      <c r="I10" s="78" t="s">
        <v>90</v>
      </c>
      <c r="J10" s="77" t="s">
        <v>423</v>
      </c>
      <c r="K10" s="104"/>
      <c r="L10" s="14" t="s">
        <v>922</v>
      </c>
      <c r="M10" s="14" t="s">
        <v>783</v>
      </c>
      <c r="N10" s="96" t="s">
        <v>785</v>
      </c>
    </row>
    <row r="11" spans="1:14" s="174" customFormat="1" ht="100" customHeight="1">
      <c r="A11" s="16" t="s">
        <v>778</v>
      </c>
      <c r="B11" s="16" t="s">
        <v>969</v>
      </c>
      <c r="C11" s="16" t="s">
        <v>779</v>
      </c>
      <c r="D11" s="16"/>
      <c r="E11" s="16"/>
      <c r="F11" s="16"/>
      <c r="G11" s="16"/>
      <c r="H11" s="78">
        <v>1</v>
      </c>
      <c r="I11" s="78" t="s">
        <v>90</v>
      </c>
      <c r="J11" s="77" t="s">
        <v>423</v>
      </c>
      <c r="K11" s="104"/>
      <c r="L11" s="14" t="s">
        <v>924</v>
      </c>
      <c r="M11" s="14" t="s">
        <v>744</v>
      </c>
      <c r="N11" s="96" t="s">
        <v>786</v>
      </c>
    </row>
    <row r="12" spans="1:14" s="174" customFormat="1" ht="100" customHeight="1">
      <c r="A12" s="16" t="s">
        <v>780</v>
      </c>
      <c r="B12" s="16" t="s">
        <v>970</v>
      </c>
      <c r="C12" s="16" t="s">
        <v>781</v>
      </c>
      <c r="D12" s="16"/>
      <c r="E12" s="16"/>
      <c r="F12" s="16"/>
      <c r="G12" s="16"/>
      <c r="H12" s="78">
        <v>1</v>
      </c>
      <c r="I12" s="78" t="s">
        <v>90</v>
      </c>
      <c r="J12" s="77" t="s">
        <v>423</v>
      </c>
      <c r="K12" s="104"/>
      <c r="L12" s="14" t="s">
        <v>925</v>
      </c>
      <c r="M12" s="14" t="s">
        <v>782</v>
      </c>
      <c r="N12" s="96" t="s">
        <v>1044</v>
      </c>
    </row>
    <row r="13" spans="1:14" s="174" customFormat="1" ht="100" customHeight="1">
      <c r="A13" s="16" t="s">
        <v>787</v>
      </c>
      <c r="B13" s="16" t="s">
        <v>971</v>
      </c>
      <c r="C13" s="16" t="s">
        <v>425</v>
      </c>
      <c r="D13" s="16"/>
      <c r="E13" s="16"/>
      <c r="F13" s="16"/>
      <c r="G13" s="16"/>
      <c r="H13" s="78">
        <v>1</v>
      </c>
      <c r="I13" s="78" t="s">
        <v>90</v>
      </c>
      <c r="J13" s="77" t="s">
        <v>423</v>
      </c>
      <c r="K13" s="104"/>
      <c r="L13" s="14" t="s">
        <v>926</v>
      </c>
      <c r="M13" s="14" t="s">
        <v>743</v>
      </c>
      <c r="N13" s="96" t="s">
        <v>788</v>
      </c>
    </row>
    <row r="14" spans="1:14" s="174" customFormat="1" ht="100" customHeight="1">
      <c r="A14" s="16" t="s">
        <v>789</v>
      </c>
      <c r="B14" s="16" t="s">
        <v>972</v>
      </c>
      <c r="C14" s="16" t="s">
        <v>779</v>
      </c>
      <c r="D14" s="16"/>
      <c r="E14" s="16"/>
      <c r="F14" s="16"/>
      <c r="G14" s="16"/>
      <c r="H14" s="78">
        <v>1</v>
      </c>
      <c r="I14" s="78" t="s">
        <v>90</v>
      </c>
      <c r="J14" s="77" t="s">
        <v>423</v>
      </c>
      <c r="K14" s="104"/>
      <c r="L14" s="14" t="s">
        <v>927</v>
      </c>
      <c r="M14" s="14" t="s">
        <v>744</v>
      </c>
      <c r="N14" s="96" t="s">
        <v>790</v>
      </c>
    </row>
    <row r="15" spans="1:14" s="174" customFormat="1" ht="100" customHeight="1">
      <c r="A15" s="16" t="s">
        <v>791</v>
      </c>
      <c r="B15" s="16" t="s">
        <v>973</v>
      </c>
      <c r="C15" s="16" t="s">
        <v>425</v>
      </c>
      <c r="D15" s="16"/>
      <c r="E15" s="16"/>
      <c r="F15" s="16"/>
      <c r="G15" s="16"/>
      <c r="H15" s="78">
        <v>1</v>
      </c>
      <c r="I15" s="78" t="s">
        <v>90</v>
      </c>
      <c r="J15" s="77" t="s">
        <v>423</v>
      </c>
      <c r="K15" s="104"/>
      <c r="L15" s="14" t="s">
        <v>928</v>
      </c>
      <c r="M15" s="14" t="s">
        <v>743</v>
      </c>
      <c r="N15" s="96" t="s">
        <v>797</v>
      </c>
    </row>
    <row r="16" spans="1:14" s="174" customFormat="1" ht="100" customHeight="1">
      <c r="A16" s="16" t="s">
        <v>794</v>
      </c>
      <c r="B16" s="16" t="s">
        <v>974</v>
      </c>
      <c r="C16" s="16" t="s">
        <v>779</v>
      </c>
      <c r="D16" s="16"/>
      <c r="E16" s="16"/>
      <c r="F16" s="16"/>
      <c r="G16" s="16"/>
      <c r="H16" s="78">
        <v>1</v>
      </c>
      <c r="I16" s="78" t="s">
        <v>90</v>
      </c>
      <c r="J16" s="77" t="s">
        <v>423</v>
      </c>
      <c r="K16" s="104"/>
      <c r="L16" s="14" t="s">
        <v>929</v>
      </c>
      <c r="M16" s="14" t="s">
        <v>744</v>
      </c>
      <c r="N16" s="96" t="s">
        <v>798</v>
      </c>
    </row>
    <row r="17" spans="1:14" s="174" customFormat="1" ht="100" customHeight="1">
      <c r="A17" s="16" t="s">
        <v>793</v>
      </c>
      <c r="B17" s="16" t="s">
        <v>975</v>
      </c>
      <c r="C17" s="16" t="s">
        <v>792</v>
      </c>
      <c r="D17" s="16"/>
      <c r="E17" s="16"/>
      <c r="F17" s="16"/>
      <c r="G17" s="16"/>
      <c r="H17" s="78">
        <v>1</v>
      </c>
      <c r="I17" s="78" t="s">
        <v>90</v>
      </c>
      <c r="J17" s="77" t="s">
        <v>423</v>
      </c>
      <c r="K17" s="104"/>
      <c r="L17" s="14" t="s">
        <v>930</v>
      </c>
      <c r="M17" s="14" t="s">
        <v>801</v>
      </c>
      <c r="N17" s="96" t="s">
        <v>802</v>
      </c>
    </row>
    <row r="18" spans="1:14" s="174" customFormat="1" ht="100" customHeight="1">
      <c r="A18" s="16" t="s">
        <v>799</v>
      </c>
      <c r="B18" s="16" t="s">
        <v>976</v>
      </c>
      <c r="C18" s="16" t="s">
        <v>432</v>
      </c>
      <c r="D18" s="16"/>
      <c r="E18" s="16"/>
      <c r="F18" s="16"/>
      <c r="G18" s="16"/>
      <c r="H18" s="78">
        <v>1</v>
      </c>
      <c r="I18" s="78" t="s">
        <v>90</v>
      </c>
      <c r="J18" s="77" t="s">
        <v>423</v>
      </c>
      <c r="K18" s="104"/>
      <c r="L18" s="14" t="s">
        <v>931</v>
      </c>
      <c r="M18" s="14" t="s">
        <v>783</v>
      </c>
      <c r="N18" s="96" t="s">
        <v>806</v>
      </c>
    </row>
    <row r="19" spans="1:14" s="174" customFormat="1" ht="100" customHeight="1">
      <c r="A19" s="16" t="s">
        <v>800</v>
      </c>
      <c r="B19" s="16" t="s">
        <v>977</v>
      </c>
      <c r="C19" s="16" t="s">
        <v>781</v>
      </c>
      <c r="D19" s="16"/>
      <c r="E19" s="16"/>
      <c r="F19" s="16"/>
      <c r="G19" s="16"/>
      <c r="H19" s="78">
        <v>1</v>
      </c>
      <c r="I19" s="78" t="s">
        <v>90</v>
      </c>
      <c r="J19" s="77" t="s">
        <v>423</v>
      </c>
      <c r="K19" s="104"/>
      <c r="L19" s="14" t="s">
        <v>932</v>
      </c>
      <c r="M19" s="14" t="s">
        <v>782</v>
      </c>
      <c r="N19" s="96" t="s">
        <v>804</v>
      </c>
    </row>
    <row r="20" spans="1:14" s="174" customFormat="1" ht="100" customHeight="1">
      <c r="A20" s="16" t="s">
        <v>795</v>
      </c>
      <c r="B20" s="16" t="s">
        <v>978</v>
      </c>
      <c r="C20" s="16" t="s">
        <v>796</v>
      </c>
      <c r="D20" s="16"/>
      <c r="E20" s="16"/>
      <c r="F20" s="16"/>
      <c r="G20" s="16"/>
      <c r="H20" s="78">
        <v>1</v>
      </c>
      <c r="I20" s="78" t="s">
        <v>90</v>
      </c>
      <c r="J20" s="77" t="s">
        <v>423</v>
      </c>
      <c r="K20" s="104"/>
      <c r="L20" s="193" t="s">
        <v>943</v>
      </c>
      <c r="M20" s="14" t="s">
        <v>803</v>
      </c>
      <c r="N20" s="96" t="s">
        <v>805</v>
      </c>
    </row>
    <row r="21" spans="1:14" s="174" customFormat="1" ht="100" customHeight="1">
      <c r="A21" s="16" t="s">
        <v>807</v>
      </c>
      <c r="B21" s="16" t="s">
        <v>979</v>
      </c>
      <c r="C21" s="16" t="s">
        <v>425</v>
      </c>
      <c r="D21" s="16"/>
      <c r="E21" s="16"/>
      <c r="F21" s="16"/>
      <c r="G21" s="16"/>
      <c r="H21" s="78">
        <v>1</v>
      </c>
      <c r="I21" s="78" t="s">
        <v>90</v>
      </c>
      <c r="J21" s="77" t="s">
        <v>423</v>
      </c>
      <c r="K21" s="104"/>
      <c r="L21" s="14" t="s">
        <v>933</v>
      </c>
      <c r="M21" s="14" t="s">
        <v>743</v>
      </c>
      <c r="N21" s="96" t="s">
        <v>809</v>
      </c>
    </row>
    <row r="22" spans="1:14" s="174" customFormat="1" ht="100" customHeight="1">
      <c r="A22" s="16" t="s">
        <v>808</v>
      </c>
      <c r="B22" s="16" t="s">
        <v>980</v>
      </c>
      <c r="C22" s="16" t="s">
        <v>811</v>
      </c>
      <c r="D22" s="16"/>
      <c r="E22" s="16"/>
      <c r="F22" s="16"/>
      <c r="G22" s="16"/>
      <c r="H22" s="78">
        <v>1</v>
      </c>
      <c r="I22" s="78" t="s">
        <v>90</v>
      </c>
      <c r="J22" s="77" t="s">
        <v>423</v>
      </c>
      <c r="K22" s="104"/>
      <c r="L22" s="69" t="s">
        <v>950</v>
      </c>
      <c r="M22" s="69"/>
      <c r="N22" s="96" t="s">
        <v>1028</v>
      </c>
    </row>
    <row r="23" spans="1:14" s="174" customFormat="1" ht="100" customHeight="1">
      <c r="A23" s="16" t="s">
        <v>428</v>
      </c>
      <c r="B23" s="16" t="s">
        <v>981</v>
      </c>
      <c r="C23" s="16" t="s">
        <v>432</v>
      </c>
      <c r="D23" s="16"/>
      <c r="E23" s="16" t="s">
        <v>239</v>
      </c>
      <c r="F23" s="16" t="s">
        <v>224</v>
      </c>
      <c r="G23" s="16" t="s">
        <v>240</v>
      </c>
      <c r="H23" s="78">
        <v>1</v>
      </c>
      <c r="I23" s="78" t="s">
        <v>90</v>
      </c>
      <c r="J23" s="77" t="s">
        <v>423</v>
      </c>
      <c r="K23" s="104" t="s">
        <v>217</v>
      </c>
      <c r="L23" s="69" t="s">
        <v>934</v>
      </c>
      <c r="M23" s="192" t="s">
        <v>743</v>
      </c>
      <c r="N23" s="96" t="s">
        <v>1029</v>
      </c>
    </row>
    <row r="24" spans="1:14" s="174" customFormat="1" ht="100" customHeight="1">
      <c r="A24" s="16" t="s">
        <v>812</v>
      </c>
      <c r="B24" s="16" t="s">
        <v>982</v>
      </c>
      <c r="C24" s="16" t="s">
        <v>425</v>
      </c>
      <c r="D24" s="16"/>
      <c r="E24" s="16"/>
      <c r="F24" s="16"/>
      <c r="G24" s="16"/>
      <c r="H24" s="78">
        <v>1</v>
      </c>
      <c r="I24" s="78" t="s">
        <v>90</v>
      </c>
      <c r="J24" s="77" t="s">
        <v>423</v>
      </c>
      <c r="K24" s="104"/>
      <c r="L24" s="69" t="s">
        <v>935</v>
      </c>
      <c r="M24" s="192" t="s">
        <v>743</v>
      </c>
      <c r="N24" s="96" t="s">
        <v>1030</v>
      </c>
    </row>
    <row r="25" spans="1:14" s="174" customFormat="1" ht="100" customHeight="1">
      <c r="A25" s="16" t="s">
        <v>813</v>
      </c>
      <c r="B25" s="16" t="s">
        <v>983</v>
      </c>
      <c r="C25" s="16" t="s">
        <v>811</v>
      </c>
      <c r="D25" s="16"/>
      <c r="E25" s="16"/>
      <c r="F25" s="16"/>
      <c r="G25" s="16"/>
      <c r="H25" s="78">
        <v>1</v>
      </c>
      <c r="I25" s="78" t="s">
        <v>90</v>
      </c>
      <c r="J25" s="77" t="s">
        <v>423</v>
      </c>
      <c r="K25" s="104"/>
      <c r="L25" s="69" t="s">
        <v>936</v>
      </c>
      <c r="M25" s="192"/>
      <c r="N25" s="96" t="s">
        <v>1027</v>
      </c>
    </row>
    <row r="26" spans="1:14" s="174" customFormat="1" ht="100" customHeight="1">
      <c r="A26" s="16" t="s">
        <v>430</v>
      </c>
      <c r="B26" s="16" t="s">
        <v>984</v>
      </c>
      <c r="C26" s="16" t="s">
        <v>431</v>
      </c>
      <c r="D26" s="16"/>
      <c r="E26" s="16" t="s">
        <v>239</v>
      </c>
      <c r="F26" s="16" t="s">
        <v>224</v>
      </c>
      <c r="G26" s="16" t="s">
        <v>240</v>
      </c>
      <c r="H26" s="78">
        <v>1</v>
      </c>
      <c r="I26" s="78" t="s">
        <v>90</v>
      </c>
      <c r="J26" s="77" t="s">
        <v>423</v>
      </c>
      <c r="K26" s="104" t="s">
        <v>217</v>
      </c>
      <c r="L26" s="69" t="s">
        <v>937</v>
      </c>
      <c r="M26" s="192" t="s">
        <v>743</v>
      </c>
      <c r="N26" s="96" t="s">
        <v>1031</v>
      </c>
    </row>
    <row r="27" spans="1:14" s="174" customFormat="1" ht="100" customHeight="1">
      <c r="A27" s="16" t="s">
        <v>814</v>
      </c>
      <c r="B27" s="16" t="s">
        <v>985</v>
      </c>
      <c r="C27" s="16" t="s">
        <v>439</v>
      </c>
      <c r="D27" s="16"/>
      <c r="E27" s="16"/>
      <c r="F27" s="16"/>
      <c r="G27" s="16"/>
      <c r="H27" s="78">
        <v>1</v>
      </c>
      <c r="I27" s="78" t="s">
        <v>90</v>
      </c>
      <c r="J27" s="77" t="s">
        <v>423</v>
      </c>
      <c r="K27" s="104"/>
      <c r="L27" s="69" t="s">
        <v>938</v>
      </c>
      <c r="M27" s="192"/>
      <c r="N27" s="96" t="s">
        <v>1032</v>
      </c>
    </row>
    <row r="28" spans="1:14" s="174" customFormat="1" ht="100" customHeight="1">
      <c r="A28" s="16" t="s">
        <v>768</v>
      </c>
      <c r="B28" s="16" t="s">
        <v>986</v>
      </c>
      <c r="C28" s="16" t="s">
        <v>434</v>
      </c>
      <c r="D28" s="16"/>
      <c r="E28" s="16" t="s">
        <v>239</v>
      </c>
      <c r="F28" s="16" t="s">
        <v>224</v>
      </c>
      <c r="G28" s="16" t="s">
        <v>240</v>
      </c>
      <c r="H28" s="78">
        <v>1</v>
      </c>
      <c r="I28" s="78" t="s">
        <v>90</v>
      </c>
      <c r="J28" s="77" t="s">
        <v>423</v>
      </c>
      <c r="K28" s="104" t="s">
        <v>217</v>
      </c>
      <c r="L28" s="69" t="s">
        <v>939</v>
      </c>
      <c r="M28" s="192" t="s">
        <v>743</v>
      </c>
      <c r="N28" s="195" t="s">
        <v>1033</v>
      </c>
    </row>
    <row r="29" spans="1:14" s="174" customFormat="1" ht="100" customHeight="1">
      <c r="A29" s="16" t="s">
        <v>437</v>
      </c>
      <c r="B29" s="16" t="s">
        <v>987</v>
      </c>
      <c r="C29" s="16" t="s">
        <v>429</v>
      </c>
      <c r="D29" s="16"/>
      <c r="E29" s="16" t="s">
        <v>239</v>
      </c>
      <c r="F29" s="16" t="s">
        <v>224</v>
      </c>
      <c r="G29" s="16" t="s">
        <v>240</v>
      </c>
      <c r="H29" s="78">
        <v>1</v>
      </c>
      <c r="I29" s="78" t="s">
        <v>90</v>
      </c>
      <c r="J29" s="77" t="s">
        <v>423</v>
      </c>
      <c r="K29" s="104" t="s">
        <v>217</v>
      </c>
      <c r="L29" s="112" t="s">
        <v>1034</v>
      </c>
      <c r="M29" s="192" t="s">
        <v>743</v>
      </c>
      <c r="N29" s="195" t="s">
        <v>1035</v>
      </c>
    </row>
    <row r="30" spans="1:14" s="174" customFormat="1" ht="100" customHeight="1">
      <c r="A30" s="16" t="s">
        <v>475</v>
      </c>
      <c r="B30" s="16" t="s">
        <v>990</v>
      </c>
      <c r="C30" s="16" t="s">
        <v>431</v>
      </c>
      <c r="D30" s="16"/>
      <c r="E30" s="16"/>
      <c r="F30" s="16"/>
      <c r="G30" s="16"/>
      <c r="H30" s="78">
        <v>1</v>
      </c>
      <c r="I30" s="78" t="s">
        <v>90</v>
      </c>
      <c r="J30" s="77" t="s">
        <v>423</v>
      </c>
      <c r="K30" s="104" t="s">
        <v>217</v>
      </c>
      <c r="L30" s="112" t="s">
        <v>1037</v>
      </c>
      <c r="M30" s="112" t="s">
        <v>743</v>
      </c>
      <c r="N30" s="195" t="s">
        <v>1036</v>
      </c>
    </row>
    <row r="31" spans="1:14" s="174" customFormat="1" ht="100" customHeight="1">
      <c r="A31" s="16" t="s">
        <v>438</v>
      </c>
      <c r="B31" s="16" t="s">
        <v>988</v>
      </c>
      <c r="C31" s="16" t="s">
        <v>429</v>
      </c>
      <c r="D31" s="16"/>
      <c r="E31" s="16" t="s">
        <v>239</v>
      </c>
      <c r="F31" s="16" t="s">
        <v>224</v>
      </c>
      <c r="G31" s="16" t="s">
        <v>240</v>
      </c>
      <c r="H31" s="78">
        <v>1</v>
      </c>
      <c r="I31" s="78" t="s">
        <v>90</v>
      </c>
      <c r="J31" s="77" t="s">
        <v>423</v>
      </c>
      <c r="K31" s="104" t="s">
        <v>217</v>
      </c>
      <c r="L31" s="112" t="s">
        <v>1038</v>
      </c>
      <c r="M31" s="192" t="s">
        <v>743</v>
      </c>
      <c r="N31" s="195" t="s">
        <v>1039</v>
      </c>
    </row>
    <row r="32" spans="1:14" s="174" customFormat="1" ht="100" customHeight="1">
      <c r="A32" s="16" t="s">
        <v>1015</v>
      </c>
      <c r="B32" s="16" t="s">
        <v>1002</v>
      </c>
      <c r="C32" s="16" t="s">
        <v>439</v>
      </c>
      <c r="D32" s="16"/>
      <c r="E32" s="16"/>
      <c r="F32" s="16"/>
      <c r="G32" s="16"/>
      <c r="H32" s="78">
        <v>1</v>
      </c>
      <c r="I32" s="78" t="s">
        <v>90</v>
      </c>
      <c r="J32" s="77" t="s">
        <v>423</v>
      </c>
      <c r="K32" s="104" t="s">
        <v>217</v>
      </c>
      <c r="L32" s="69" t="s">
        <v>1017</v>
      </c>
      <c r="M32" s="194" t="s">
        <v>744</v>
      </c>
      <c r="N32" s="96" t="s">
        <v>1016</v>
      </c>
    </row>
    <row r="33" spans="1:14" s="174" customFormat="1" ht="100" customHeight="1">
      <c r="A33" s="16" t="s">
        <v>769</v>
      </c>
      <c r="B33" s="16" t="s">
        <v>1001</v>
      </c>
      <c r="C33" s="16" t="s">
        <v>429</v>
      </c>
      <c r="D33" s="16"/>
      <c r="E33" s="16" t="s">
        <v>239</v>
      </c>
      <c r="F33" s="16" t="s">
        <v>224</v>
      </c>
      <c r="G33" s="16" t="s">
        <v>240</v>
      </c>
      <c r="H33" s="78">
        <v>1</v>
      </c>
      <c r="I33" s="78" t="s">
        <v>90</v>
      </c>
      <c r="J33" s="77" t="s">
        <v>423</v>
      </c>
      <c r="K33" s="104" t="s">
        <v>217</v>
      </c>
      <c r="L33" s="69" t="s">
        <v>1013</v>
      </c>
      <c r="M33" s="194" t="s">
        <v>743</v>
      </c>
      <c r="N33" s="96" t="s">
        <v>1014</v>
      </c>
    </row>
    <row r="34" spans="1:14" s="174" customFormat="1" ht="100" customHeight="1">
      <c r="A34" s="16" t="s">
        <v>440</v>
      </c>
      <c r="B34" s="16" t="s">
        <v>989</v>
      </c>
      <c r="C34" s="16" t="s">
        <v>439</v>
      </c>
      <c r="D34" s="16"/>
      <c r="E34" s="16" t="s">
        <v>239</v>
      </c>
      <c r="F34" s="16" t="s">
        <v>224</v>
      </c>
      <c r="G34" s="16" t="s">
        <v>240</v>
      </c>
      <c r="H34" s="78">
        <v>1</v>
      </c>
      <c r="I34" s="78" t="s">
        <v>90</v>
      </c>
      <c r="J34" s="77" t="s">
        <v>423</v>
      </c>
      <c r="K34" s="104" t="s">
        <v>217</v>
      </c>
      <c r="L34" s="69" t="s">
        <v>940</v>
      </c>
      <c r="M34" s="192" t="s">
        <v>744</v>
      </c>
      <c r="N34" s="195" t="s">
        <v>1040</v>
      </c>
    </row>
    <row r="35" spans="1:14" s="174" customFormat="1" ht="100" customHeight="1">
      <c r="A35" s="16" t="s">
        <v>774</v>
      </c>
      <c r="B35" s="16" t="s">
        <v>991</v>
      </c>
      <c r="C35" s="16" t="s">
        <v>429</v>
      </c>
      <c r="D35" s="16"/>
      <c r="E35" s="16"/>
      <c r="F35" s="16"/>
      <c r="G35" s="16"/>
      <c r="H35" s="78">
        <v>1</v>
      </c>
      <c r="I35" s="78" t="s">
        <v>90</v>
      </c>
      <c r="J35" s="77" t="s">
        <v>423</v>
      </c>
      <c r="K35" s="104"/>
      <c r="L35" s="69" t="s">
        <v>941</v>
      </c>
      <c r="M35" s="192" t="s">
        <v>743</v>
      </c>
      <c r="N35" s="195" t="s">
        <v>1041</v>
      </c>
    </row>
    <row r="36" spans="1:14" s="174" customFormat="1" ht="100" customHeight="1">
      <c r="A36" s="16" t="s">
        <v>1009</v>
      </c>
      <c r="B36" s="16" t="s">
        <v>1008</v>
      </c>
      <c r="C36" s="16" t="s">
        <v>431</v>
      </c>
      <c r="D36" s="16"/>
      <c r="E36" s="16"/>
      <c r="F36" s="16"/>
      <c r="G36" s="16"/>
      <c r="H36" s="78">
        <v>1</v>
      </c>
      <c r="I36" s="78" t="s">
        <v>90</v>
      </c>
      <c r="J36" s="77" t="s">
        <v>423</v>
      </c>
      <c r="K36" s="104"/>
      <c r="L36" s="69" t="s">
        <v>1019</v>
      </c>
      <c r="M36" s="194"/>
      <c r="N36" s="96" t="s">
        <v>1018</v>
      </c>
    </row>
    <row r="37" spans="1:14" s="174" customFormat="1" ht="100" customHeight="1">
      <c r="A37" s="16" t="s">
        <v>773</v>
      </c>
      <c r="B37" s="183" t="s">
        <v>992</v>
      </c>
      <c r="C37" s="16" t="s">
        <v>429</v>
      </c>
      <c r="D37" s="16"/>
      <c r="E37" s="16"/>
      <c r="F37" s="16"/>
      <c r="G37" s="16"/>
      <c r="H37" s="78">
        <v>1</v>
      </c>
      <c r="I37" s="78" t="s">
        <v>90</v>
      </c>
      <c r="J37" s="77" t="s">
        <v>423</v>
      </c>
      <c r="K37" s="104"/>
      <c r="L37" s="69" t="s">
        <v>1020</v>
      </c>
      <c r="M37" s="192" t="s">
        <v>743</v>
      </c>
      <c r="N37" s="195" t="s">
        <v>1042</v>
      </c>
    </row>
    <row r="38" spans="1:14" s="174" customFormat="1" ht="100" customHeight="1">
      <c r="A38" s="16" t="s">
        <v>1010</v>
      </c>
      <c r="B38" s="183" t="s">
        <v>443</v>
      </c>
      <c r="C38" s="16" t="s">
        <v>439</v>
      </c>
      <c r="D38" s="16"/>
      <c r="E38" s="16"/>
      <c r="F38" s="16"/>
      <c r="G38" s="16"/>
      <c r="H38" s="78">
        <v>1</v>
      </c>
      <c r="I38" s="78" t="s">
        <v>90</v>
      </c>
      <c r="J38" s="77" t="s">
        <v>423</v>
      </c>
      <c r="K38" s="104"/>
      <c r="L38" s="69" t="s">
        <v>1022</v>
      </c>
      <c r="M38" s="194"/>
      <c r="N38" s="96" t="s">
        <v>1021</v>
      </c>
    </row>
    <row r="39" spans="1:14" s="174" customFormat="1" ht="100" customHeight="1">
      <c r="A39" s="16" t="s">
        <v>772</v>
      </c>
      <c r="B39" s="183" t="s">
        <v>993</v>
      </c>
      <c r="C39" s="16" t="s">
        <v>429</v>
      </c>
      <c r="D39" s="16"/>
      <c r="E39" s="16"/>
      <c r="F39" s="16"/>
      <c r="G39" s="16"/>
      <c r="H39" s="78">
        <v>1</v>
      </c>
      <c r="I39" s="78" t="s">
        <v>90</v>
      </c>
      <c r="J39" s="77" t="s">
        <v>423</v>
      </c>
      <c r="K39" s="104"/>
      <c r="L39" s="69" t="s">
        <v>942</v>
      </c>
      <c r="M39" s="192" t="s">
        <v>743</v>
      </c>
      <c r="N39" s="195" t="s">
        <v>1043</v>
      </c>
    </row>
    <row r="40" spans="1:14" s="174" customFormat="1" ht="100" customHeight="1">
      <c r="A40" s="16" t="s">
        <v>1011</v>
      </c>
      <c r="B40" s="183" t="s">
        <v>443</v>
      </c>
      <c r="C40" s="16" t="s">
        <v>439</v>
      </c>
      <c r="D40" s="16"/>
      <c r="E40" s="16"/>
      <c r="F40" s="16"/>
      <c r="G40" s="16"/>
      <c r="H40" s="78">
        <v>1</v>
      </c>
      <c r="I40" s="78" t="s">
        <v>90</v>
      </c>
      <c r="J40" s="77" t="s">
        <v>423</v>
      </c>
      <c r="K40" s="104"/>
      <c r="L40" s="69" t="s">
        <v>1023</v>
      </c>
      <c r="M40" s="194"/>
      <c r="N40" s="96" t="s">
        <v>1024</v>
      </c>
    </row>
    <row r="41" spans="1:14" s="174" customFormat="1" ht="100" customHeight="1">
      <c r="A41" s="16" t="s">
        <v>1012</v>
      </c>
      <c r="B41" s="183" t="s">
        <v>443</v>
      </c>
      <c r="C41" s="16" t="s">
        <v>431</v>
      </c>
      <c r="D41" s="16"/>
      <c r="E41" s="16"/>
      <c r="F41" s="16"/>
      <c r="G41" s="16"/>
      <c r="H41" s="78">
        <v>1</v>
      </c>
      <c r="I41" s="78" t="s">
        <v>90</v>
      </c>
      <c r="J41" s="77" t="s">
        <v>423</v>
      </c>
      <c r="K41" s="104"/>
      <c r="L41" s="69" t="s">
        <v>1026</v>
      </c>
      <c r="M41" s="194"/>
      <c r="N41" s="96" t="s">
        <v>1025</v>
      </c>
    </row>
    <row r="42" spans="1:14" s="174" customFormat="1" ht="100" customHeight="1">
      <c r="A42" s="16" t="s">
        <v>771</v>
      </c>
      <c r="B42" s="183" t="s">
        <v>994</v>
      </c>
      <c r="C42" s="16" t="s">
        <v>429</v>
      </c>
      <c r="D42" s="16"/>
      <c r="E42" s="16"/>
      <c r="F42" s="16"/>
      <c r="G42" s="16"/>
      <c r="H42" s="78">
        <v>1</v>
      </c>
      <c r="I42" s="78" t="s">
        <v>90</v>
      </c>
      <c r="J42" s="77" t="s">
        <v>423</v>
      </c>
      <c r="K42" s="104"/>
      <c r="L42" s="14" t="s">
        <v>945</v>
      </c>
      <c r="M42" s="14" t="s">
        <v>743</v>
      </c>
      <c r="N42" s="96" t="s">
        <v>909</v>
      </c>
    </row>
    <row r="43" spans="1:14" s="174" customFormat="1" ht="100" customHeight="1">
      <c r="A43" s="16" t="s">
        <v>947</v>
      </c>
      <c r="B43" s="183" t="s">
        <v>995</v>
      </c>
      <c r="C43" s="16" t="s">
        <v>429</v>
      </c>
      <c r="D43" s="16"/>
      <c r="E43" s="16"/>
      <c r="F43" s="16"/>
      <c r="G43" s="16"/>
      <c r="H43" s="78">
        <v>1</v>
      </c>
      <c r="I43" s="78" t="s">
        <v>90</v>
      </c>
      <c r="J43" s="77" t="s">
        <v>423</v>
      </c>
      <c r="K43" s="104"/>
      <c r="L43" s="14" t="s">
        <v>944</v>
      </c>
      <c r="M43" s="14"/>
      <c r="N43" s="96" t="s">
        <v>946</v>
      </c>
    </row>
    <row r="44" spans="1:14" s="174" customFormat="1" ht="100" customHeight="1">
      <c r="A44" s="16" t="s">
        <v>996</v>
      </c>
      <c r="B44" s="183" t="s">
        <v>997</v>
      </c>
      <c r="C44" s="16" t="s">
        <v>429</v>
      </c>
      <c r="D44" s="16"/>
      <c r="E44" s="16"/>
      <c r="F44" s="16"/>
      <c r="G44" s="16"/>
      <c r="H44" s="78">
        <v>1</v>
      </c>
      <c r="I44" s="78" t="s">
        <v>90</v>
      </c>
      <c r="J44" s="77" t="s">
        <v>423</v>
      </c>
      <c r="K44" s="104"/>
      <c r="L44" s="14" t="s">
        <v>949</v>
      </c>
      <c r="M44" s="14" t="s">
        <v>743</v>
      </c>
      <c r="N44" s="96" t="s">
        <v>951</v>
      </c>
    </row>
    <row r="45" spans="1:14" s="174" customFormat="1" ht="100" customHeight="1">
      <c r="A45" s="16" t="s">
        <v>948</v>
      </c>
      <c r="B45" s="183" t="s">
        <v>998</v>
      </c>
      <c r="C45" s="16" t="s">
        <v>431</v>
      </c>
      <c r="D45" s="16"/>
      <c r="E45" s="16"/>
      <c r="F45" s="16"/>
      <c r="G45" s="16"/>
      <c r="H45" s="78">
        <v>1</v>
      </c>
      <c r="I45" s="78" t="s">
        <v>90</v>
      </c>
      <c r="J45" s="77" t="s">
        <v>423</v>
      </c>
      <c r="K45" s="104"/>
      <c r="L45" s="14" t="s">
        <v>952</v>
      </c>
      <c r="M45" s="14"/>
      <c r="N45" s="96" t="s">
        <v>955</v>
      </c>
    </row>
    <row r="46" spans="1:14" s="174" customFormat="1" ht="100" customHeight="1">
      <c r="A46" s="16" t="s">
        <v>956</v>
      </c>
      <c r="B46" s="183" t="s">
        <v>999</v>
      </c>
      <c r="C46" s="16" t="s">
        <v>431</v>
      </c>
      <c r="D46" s="16"/>
      <c r="E46" s="16"/>
      <c r="F46" s="16"/>
      <c r="G46" s="16"/>
      <c r="H46" s="78">
        <v>1</v>
      </c>
      <c r="I46" s="78" t="s">
        <v>90</v>
      </c>
      <c r="J46" s="77" t="s">
        <v>423</v>
      </c>
      <c r="K46" s="104"/>
      <c r="L46" s="14" t="s">
        <v>958</v>
      </c>
      <c r="M46" s="14"/>
      <c r="N46" s="96" t="s">
        <v>957</v>
      </c>
    </row>
    <row r="47" spans="1:14" s="174" customFormat="1" ht="100" customHeight="1">
      <c r="A47" s="16" t="s">
        <v>959</v>
      </c>
      <c r="B47" s="183" t="s">
        <v>961</v>
      </c>
      <c r="C47" s="16" t="s">
        <v>439</v>
      </c>
      <c r="D47" s="16"/>
      <c r="E47" s="16"/>
      <c r="F47" s="16"/>
      <c r="G47" s="16"/>
      <c r="H47" s="78">
        <v>1</v>
      </c>
      <c r="I47" s="78" t="s">
        <v>90</v>
      </c>
      <c r="J47" s="77" t="s">
        <v>423</v>
      </c>
      <c r="K47" s="104"/>
      <c r="L47" s="14" t="s">
        <v>954</v>
      </c>
      <c r="M47" s="14"/>
      <c r="N47" s="96" t="s">
        <v>953</v>
      </c>
    </row>
    <row r="48" spans="1:14" s="174" customFormat="1" ht="100" customHeight="1">
      <c r="A48" s="16" t="s">
        <v>770</v>
      </c>
      <c r="B48" s="183" t="s">
        <v>962</v>
      </c>
      <c r="C48" s="16" t="s">
        <v>429</v>
      </c>
      <c r="D48" s="16"/>
      <c r="E48" s="16"/>
      <c r="F48" s="16"/>
      <c r="G48" s="16"/>
      <c r="H48" s="78">
        <v>1</v>
      </c>
      <c r="I48" s="78" t="s">
        <v>90</v>
      </c>
      <c r="J48" s="77" t="s">
        <v>423</v>
      </c>
      <c r="K48" s="104"/>
      <c r="L48" s="14" t="s">
        <v>1006</v>
      </c>
      <c r="M48" s="14" t="s">
        <v>743</v>
      </c>
      <c r="N48" s="96" t="s">
        <v>1004</v>
      </c>
    </row>
    <row r="49" spans="1:14" s="174" customFormat="1" ht="100" customHeight="1">
      <c r="A49" s="16" t="s">
        <v>960</v>
      </c>
      <c r="B49" s="183" t="s">
        <v>1000</v>
      </c>
      <c r="C49" s="16" t="s">
        <v>1003</v>
      </c>
      <c r="D49" s="16"/>
      <c r="E49" s="16"/>
      <c r="F49" s="16"/>
      <c r="G49" s="16"/>
      <c r="H49" s="78">
        <v>1</v>
      </c>
      <c r="I49" s="78" t="s">
        <v>90</v>
      </c>
      <c r="J49" s="77" t="s">
        <v>423</v>
      </c>
      <c r="K49" s="104"/>
      <c r="L49" s="14" t="s">
        <v>1007</v>
      </c>
      <c r="M49" s="14"/>
      <c r="N49" s="96" t="s">
        <v>1005</v>
      </c>
    </row>
    <row r="50" spans="1:14" s="174" customFormat="1" ht="40" customHeight="1">
      <c r="A50" s="16" t="s">
        <v>442</v>
      </c>
      <c r="B50" s="16" t="s">
        <v>443</v>
      </c>
      <c r="C50" s="16" t="s">
        <v>441</v>
      </c>
      <c r="D50" s="16"/>
      <c r="E50" s="16"/>
      <c r="F50" s="16"/>
      <c r="G50" s="16"/>
      <c r="H50" s="78">
        <v>1</v>
      </c>
      <c r="I50" s="78" t="s">
        <v>90</v>
      </c>
      <c r="J50" s="77" t="s">
        <v>423</v>
      </c>
      <c r="K50" s="104" t="s">
        <v>217</v>
      </c>
      <c r="L50" s="126" t="s">
        <v>1046</v>
      </c>
      <c r="M50" s="210" t="s">
        <v>215</v>
      </c>
      <c r="N50" s="126" t="s">
        <v>1046</v>
      </c>
    </row>
    <row r="51" spans="1:14" s="174" customFormat="1" ht="40" customHeight="1">
      <c r="A51" s="16" t="s">
        <v>444</v>
      </c>
      <c r="B51" s="16" t="s">
        <v>443</v>
      </c>
      <c r="C51" s="16" t="s">
        <v>441</v>
      </c>
      <c r="D51" s="16"/>
      <c r="E51" s="16"/>
      <c r="F51" s="16"/>
      <c r="G51" s="16"/>
      <c r="H51" s="78">
        <v>1</v>
      </c>
      <c r="I51" s="78" t="s">
        <v>90</v>
      </c>
      <c r="J51" s="77" t="s">
        <v>423</v>
      </c>
      <c r="K51" s="104" t="s">
        <v>217</v>
      </c>
      <c r="L51" s="126" t="s">
        <v>1046</v>
      </c>
      <c r="M51" s="210" t="s">
        <v>215</v>
      </c>
      <c r="N51" s="126" t="s">
        <v>1046</v>
      </c>
    </row>
    <row r="52" spans="1:14" s="174" customFormat="1" ht="40" customHeight="1">
      <c r="A52" s="16" t="s">
        <v>445</v>
      </c>
      <c r="B52" s="16" t="s">
        <v>443</v>
      </c>
      <c r="C52" s="16" t="s">
        <v>441</v>
      </c>
      <c r="D52" s="16"/>
      <c r="E52" s="16"/>
      <c r="F52" s="16"/>
      <c r="G52" s="16"/>
      <c r="H52" s="78">
        <v>1</v>
      </c>
      <c r="I52" s="78" t="s">
        <v>90</v>
      </c>
      <c r="J52" s="77" t="s">
        <v>423</v>
      </c>
      <c r="K52" s="104" t="s">
        <v>217</v>
      </c>
      <c r="L52" s="126" t="s">
        <v>1046</v>
      </c>
      <c r="M52" s="210" t="s">
        <v>215</v>
      </c>
      <c r="N52" s="126" t="s">
        <v>1046</v>
      </c>
    </row>
    <row r="53" spans="1:14" s="174" customFormat="1" ht="40" customHeight="1">
      <c r="A53" s="16" t="s">
        <v>446</v>
      </c>
      <c r="B53" s="16" t="s">
        <v>443</v>
      </c>
      <c r="C53" s="16" t="s">
        <v>447</v>
      </c>
      <c r="D53" s="16"/>
      <c r="E53" s="16"/>
      <c r="F53" s="16"/>
      <c r="G53" s="16"/>
      <c r="H53" s="78">
        <v>1</v>
      </c>
      <c r="I53" s="78" t="s">
        <v>90</v>
      </c>
      <c r="J53" s="77" t="s">
        <v>423</v>
      </c>
      <c r="K53" s="104" t="s">
        <v>217</v>
      </c>
      <c r="L53" s="126" t="s">
        <v>1046</v>
      </c>
      <c r="M53" s="210" t="s">
        <v>215</v>
      </c>
      <c r="N53" s="126" t="s">
        <v>1046</v>
      </c>
    </row>
    <row r="54" spans="1:14" s="174" customFormat="1" ht="40" customHeight="1">
      <c r="A54" s="16" t="s">
        <v>448</v>
      </c>
      <c r="B54" s="16" t="s">
        <v>443</v>
      </c>
      <c r="C54" s="16" t="s">
        <v>441</v>
      </c>
      <c r="D54" s="16"/>
      <c r="E54" s="16"/>
      <c r="F54" s="16"/>
      <c r="G54" s="16"/>
      <c r="H54" s="78">
        <v>1</v>
      </c>
      <c r="I54" s="78" t="s">
        <v>90</v>
      </c>
      <c r="J54" s="77" t="s">
        <v>423</v>
      </c>
      <c r="K54" s="104" t="s">
        <v>217</v>
      </c>
      <c r="L54" s="126" t="s">
        <v>1046</v>
      </c>
      <c r="M54" s="210" t="s">
        <v>215</v>
      </c>
      <c r="N54" s="126" t="s">
        <v>1046</v>
      </c>
    </row>
    <row r="55" spans="1:14" s="174" customFormat="1" ht="40" customHeight="1">
      <c r="A55" s="16" t="s">
        <v>449</v>
      </c>
      <c r="B55" s="16" t="s">
        <v>443</v>
      </c>
      <c r="C55" s="16" t="s">
        <v>441</v>
      </c>
      <c r="D55" s="16"/>
      <c r="E55" s="16"/>
      <c r="F55" s="16"/>
      <c r="G55" s="16"/>
      <c r="H55" s="78">
        <v>1</v>
      </c>
      <c r="I55" s="78" t="s">
        <v>90</v>
      </c>
      <c r="J55" s="77" t="s">
        <v>423</v>
      </c>
      <c r="K55" s="104" t="s">
        <v>217</v>
      </c>
      <c r="L55" s="126" t="s">
        <v>1046</v>
      </c>
      <c r="M55" s="210" t="s">
        <v>215</v>
      </c>
      <c r="N55" s="126" t="s">
        <v>1046</v>
      </c>
    </row>
    <row r="56" spans="1:14" s="174" customFormat="1" ht="40" customHeight="1">
      <c r="A56" s="16" t="s">
        <v>450</v>
      </c>
      <c r="B56" s="16" t="s">
        <v>443</v>
      </c>
      <c r="C56" s="16" t="s">
        <v>441</v>
      </c>
      <c r="D56" s="16"/>
      <c r="E56" s="16"/>
      <c r="F56" s="16"/>
      <c r="G56" s="16"/>
      <c r="H56" s="78">
        <v>1</v>
      </c>
      <c r="I56" s="78" t="s">
        <v>90</v>
      </c>
      <c r="J56" s="77" t="s">
        <v>423</v>
      </c>
      <c r="K56" s="104" t="s">
        <v>217</v>
      </c>
      <c r="L56" s="126" t="s">
        <v>1046</v>
      </c>
      <c r="M56" s="210" t="s">
        <v>215</v>
      </c>
      <c r="N56" s="126" t="s">
        <v>1046</v>
      </c>
    </row>
    <row r="57" spans="1:14" s="174" customFormat="1" ht="40" customHeight="1">
      <c r="A57" s="16" t="s">
        <v>451</v>
      </c>
      <c r="B57" s="16" t="s">
        <v>443</v>
      </c>
      <c r="C57" s="16" t="s">
        <v>441</v>
      </c>
      <c r="D57" s="16"/>
      <c r="E57" s="16"/>
      <c r="F57" s="16"/>
      <c r="G57" s="16"/>
      <c r="H57" s="78">
        <v>1</v>
      </c>
      <c r="I57" s="78" t="s">
        <v>90</v>
      </c>
      <c r="J57" s="77" t="s">
        <v>423</v>
      </c>
      <c r="K57" s="104" t="s">
        <v>217</v>
      </c>
      <c r="L57" s="126" t="s">
        <v>1046</v>
      </c>
      <c r="M57" s="210" t="s">
        <v>215</v>
      </c>
      <c r="N57" s="126" t="s">
        <v>1046</v>
      </c>
    </row>
    <row r="58" spans="1:14" s="174" customFormat="1" ht="40" customHeight="1">
      <c r="A58" s="16" t="s">
        <v>453</v>
      </c>
      <c r="B58" s="16" t="s">
        <v>443</v>
      </c>
      <c r="C58" s="16" t="s">
        <v>452</v>
      </c>
      <c r="D58" s="16"/>
      <c r="E58" s="16"/>
      <c r="F58" s="16"/>
      <c r="G58" s="16"/>
      <c r="H58" s="78">
        <v>1</v>
      </c>
      <c r="I58" s="78" t="s">
        <v>90</v>
      </c>
      <c r="J58" s="77" t="s">
        <v>423</v>
      </c>
      <c r="K58" s="14" t="s">
        <v>735</v>
      </c>
      <c r="L58" s="126" t="s">
        <v>1046</v>
      </c>
      <c r="M58" s="210" t="s">
        <v>215</v>
      </c>
      <c r="N58" s="126" t="s">
        <v>1046</v>
      </c>
    </row>
    <row r="59" spans="1:14" s="174" customFormat="1" ht="40" customHeight="1">
      <c r="A59" s="16" t="s">
        <v>455</v>
      </c>
      <c r="B59" s="16" t="s">
        <v>443</v>
      </c>
      <c r="C59" s="16" t="s">
        <v>452</v>
      </c>
      <c r="D59" s="16"/>
      <c r="E59" s="16"/>
      <c r="F59" s="16"/>
      <c r="G59" s="16"/>
      <c r="H59" s="78">
        <v>1</v>
      </c>
      <c r="I59" s="78" t="s">
        <v>90</v>
      </c>
      <c r="J59" s="77" t="s">
        <v>423</v>
      </c>
      <c r="K59" s="14" t="s">
        <v>735</v>
      </c>
      <c r="L59" s="126" t="s">
        <v>1046</v>
      </c>
      <c r="M59" s="210" t="s">
        <v>215</v>
      </c>
      <c r="N59" s="126" t="s">
        <v>1046</v>
      </c>
    </row>
    <row r="60" spans="1:14" s="174" customFormat="1" ht="40" customHeight="1">
      <c r="A60" s="16" t="s">
        <v>454</v>
      </c>
      <c r="B60" s="16" t="s">
        <v>443</v>
      </c>
      <c r="C60" s="16" t="s">
        <v>452</v>
      </c>
      <c r="D60" s="16"/>
      <c r="E60" s="16"/>
      <c r="F60" s="16"/>
      <c r="G60" s="16"/>
      <c r="H60" s="78">
        <v>1</v>
      </c>
      <c r="I60" s="78" t="s">
        <v>90</v>
      </c>
      <c r="J60" s="77" t="s">
        <v>423</v>
      </c>
      <c r="K60" s="14" t="s">
        <v>735</v>
      </c>
      <c r="L60" s="126" t="s">
        <v>1046</v>
      </c>
      <c r="M60" s="210" t="s">
        <v>215</v>
      </c>
      <c r="N60" s="126" t="s">
        <v>1046</v>
      </c>
    </row>
    <row r="61" spans="1:14" s="174" customFormat="1" ht="40" customHeight="1">
      <c r="A61" s="16" t="s">
        <v>456</v>
      </c>
      <c r="B61" s="16" t="s">
        <v>443</v>
      </c>
      <c r="C61" s="16" t="s">
        <v>452</v>
      </c>
      <c r="D61" s="16"/>
      <c r="E61" s="16"/>
      <c r="F61" s="16"/>
      <c r="G61" s="16"/>
      <c r="H61" s="78">
        <v>1</v>
      </c>
      <c r="I61" s="78" t="s">
        <v>90</v>
      </c>
      <c r="J61" s="77" t="s">
        <v>423</v>
      </c>
      <c r="K61" s="14" t="s">
        <v>735</v>
      </c>
      <c r="L61" s="126" t="s">
        <v>1046</v>
      </c>
      <c r="M61" s="210" t="s">
        <v>215</v>
      </c>
      <c r="N61" s="126" t="s">
        <v>1046</v>
      </c>
    </row>
    <row r="62" spans="1:14" s="174" customFormat="1" ht="40" customHeight="1">
      <c r="A62" s="16" t="s">
        <v>458</v>
      </c>
      <c r="B62" s="16" t="s">
        <v>443</v>
      </c>
      <c r="C62" s="16" t="s">
        <v>452</v>
      </c>
      <c r="D62" s="16"/>
      <c r="E62" s="16"/>
      <c r="F62" s="16"/>
      <c r="G62" s="16"/>
      <c r="H62" s="78">
        <v>1</v>
      </c>
      <c r="I62" s="78" t="s">
        <v>90</v>
      </c>
      <c r="J62" s="77" t="s">
        <v>423</v>
      </c>
      <c r="K62" s="14" t="s">
        <v>735</v>
      </c>
      <c r="L62" s="126" t="s">
        <v>1046</v>
      </c>
      <c r="M62" s="210" t="s">
        <v>215</v>
      </c>
      <c r="N62" s="126" t="s">
        <v>1046</v>
      </c>
    </row>
    <row r="63" spans="1:14" s="174" customFormat="1" ht="40" customHeight="1">
      <c r="A63" s="16" t="s">
        <v>457</v>
      </c>
      <c r="B63" s="16" t="s">
        <v>443</v>
      </c>
      <c r="C63" s="16" t="s">
        <v>452</v>
      </c>
      <c r="D63" s="16"/>
      <c r="E63" s="16"/>
      <c r="F63" s="16"/>
      <c r="G63" s="16"/>
      <c r="H63" s="78">
        <v>1</v>
      </c>
      <c r="I63" s="78" t="s">
        <v>90</v>
      </c>
      <c r="J63" s="77" t="s">
        <v>423</v>
      </c>
      <c r="K63" s="14" t="s">
        <v>735</v>
      </c>
      <c r="L63" s="126" t="s">
        <v>1046</v>
      </c>
      <c r="M63" s="210" t="s">
        <v>215</v>
      </c>
      <c r="N63" s="126" t="s">
        <v>1046</v>
      </c>
    </row>
    <row r="64" spans="1:14" s="174" customFormat="1" ht="40" customHeight="1">
      <c r="A64" s="16" t="s">
        <v>459</v>
      </c>
      <c r="B64" s="16" t="s">
        <v>443</v>
      </c>
      <c r="C64" s="16" t="s">
        <v>461</v>
      </c>
      <c r="D64" s="16"/>
      <c r="E64" s="16"/>
      <c r="F64" s="16"/>
      <c r="G64" s="16"/>
      <c r="H64" s="78">
        <v>1</v>
      </c>
      <c r="I64" s="78" t="s">
        <v>90</v>
      </c>
      <c r="J64" s="77" t="s">
        <v>423</v>
      </c>
      <c r="K64" s="14" t="s">
        <v>736</v>
      </c>
      <c r="L64" s="126" t="s">
        <v>1046</v>
      </c>
      <c r="M64" s="210" t="s">
        <v>215</v>
      </c>
      <c r="N64" s="126" t="s">
        <v>1046</v>
      </c>
    </row>
    <row r="65" spans="1:14" s="174" customFormat="1" ht="40" customHeight="1">
      <c r="A65" s="16" t="s">
        <v>460</v>
      </c>
      <c r="B65" s="16" t="s">
        <v>443</v>
      </c>
      <c r="C65" s="16" t="s">
        <v>461</v>
      </c>
      <c r="D65" s="16"/>
      <c r="E65" s="16"/>
      <c r="F65" s="16"/>
      <c r="G65" s="16"/>
      <c r="H65" s="78">
        <v>1</v>
      </c>
      <c r="I65" s="78" t="s">
        <v>90</v>
      </c>
      <c r="J65" s="77" t="s">
        <v>423</v>
      </c>
      <c r="K65" s="14" t="s">
        <v>736</v>
      </c>
      <c r="L65" s="126" t="s">
        <v>1046</v>
      </c>
      <c r="M65" s="210" t="s">
        <v>215</v>
      </c>
      <c r="N65" s="126" t="s">
        <v>1046</v>
      </c>
    </row>
    <row r="66" spans="1:14" s="174" customFormat="1" ht="40" customHeight="1">
      <c r="A66" s="16" t="s">
        <v>462</v>
      </c>
      <c r="B66" s="16" t="s">
        <v>443</v>
      </c>
      <c r="C66" s="16" t="s">
        <v>461</v>
      </c>
      <c r="D66" s="16"/>
      <c r="E66" s="16"/>
      <c r="F66" s="16"/>
      <c r="G66" s="16"/>
      <c r="H66" s="78">
        <v>1</v>
      </c>
      <c r="I66" s="78" t="s">
        <v>90</v>
      </c>
      <c r="J66" s="77" t="s">
        <v>423</v>
      </c>
      <c r="K66" s="14" t="s">
        <v>736</v>
      </c>
      <c r="L66" s="126" t="s">
        <v>1046</v>
      </c>
      <c r="M66" s="210" t="s">
        <v>215</v>
      </c>
      <c r="N66" s="126" t="s">
        <v>1046</v>
      </c>
    </row>
    <row r="67" spans="1:14" s="174" customFormat="1" ht="40" customHeight="1">
      <c r="A67" s="16" t="s">
        <v>463</v>
      </c>
      <c r="B67" s="16" t="s">
        <v>443</v>
      </c>
      <c r="C67" s="16" t="s">
        <v>461</v>
      </c>
      <c r="D67" s="16"/>
      <c r="E67" s="16"/>
      <c r="F67" s="16"/>
      <c r="G67" s="16"/>
      <c r="H67" s="78">
        <v>1</v>
      </c>
      <c r="I67" s="78" t="s">
        <v>90</v>
      </c>
      <c r="J67" s="77" t="s">
        <v>423</v>
      </c>
      <c r="K67" s="14" t="s">
        <v>736</v>
      </c>
      <c r="L67" s="126" t="s">
        <v>1046</v>
      </c>
      <c r="M67" s="210" t="s">
        <v>215</v>
      </c>
      <c r="N67" s="126" t="s">
        <v>1046</v>
      </c>
    </row>
    <row r="68" spans="1:14" s="174" customFormat="1" ht="40" customHeight="1">
      <c r="A68" s="16" t="s">
        <v>464</v>
      </c>
      <c r="B68" s="16" t="s">
        <v>443</v>
      </c>
      <c r="C68" s="16" t="s">
        <v>465</v>
      </c>
      <c r="D68" s="16"/>
      <c r="E68" s="16"/>
      <c r="F68" s="16"/>
      <c r="G68" s="16"/>
      <c r="H68" s="78">
        <v>1</v>
      </c>
      <c r="I68" s="78" t="s">
        <v>90</v>
      </c>
      <c r="J68" s="77" t="s">
        <v>423</v>
      </c>
      <c r="K68" s="14" t="s">
        <v>720</v>
      </c>
      <c r="L68" s="126" t="s">
        <v>1046</v>
      </c>
      <c r="M68" s="210" t="s">
        <v>215</v>
      </c>
      <c r="N68" s="126" t="s">
        <v>1046</v>
      </c>
    </row>
    <row r="69" spans="1:14" s="174" customFormat="1" ht="40" customHeight="1">
      <c r="A69" s="16" t="s">
        <v>466</v>
      </c>
      <c r="B69" s="16" t="s">
        <v>443</v>
      </c>
      <c r="C69" s="16" t="s">
        <v>465</v>
      </c>
      <c r="D69" s="16"/>
      <c r="E69" s="16"/>
      <c r="F69" s="16"/>
      <c r="G69" s="16"/>
      <c r="H69" s="78">
        <v>1</v>
      </c>
      <c r="I69" s="78" t="s">
        <v>90</v>
      </c>
      <c r="J69" s="77" t="s">
        <v>423</v>
      </c>
      <c r="K69" s="14" t="s">
        <v>720</v>
      </c>
      <c r="L69" s="126" t="s">
        <v>1046</v>
      </c>
      <c r="M69" s="210" t="s">
        <v>215</v>
      </c>
      <c r="N69" s="126" t="s">
        <v>1046</v>
      </c>
    </row>
    <row r="70" spans="1:14" s="174" customFormat="1" ht="40" customHeight="1">
      <c r="A70" s="16" t="s">
        <v>467</v>
      </c>
      <c r="B70" s="16" t="s">
        <v>443</v>
      </c>
      <c r="C70" s="16" t="s">
        <v>465</v>
      </c>
      <c r="D70" s="16"/>
      <c r="E70" s="16"/>
      <c r="F70" s="16"/>
      <c r="G70" s="16"/>
      <c r="H70" s="78">
        <v>1</v>
      </c>
      <c r="I70" s="78" t="s">
        <v>90</v>
      </c>
      <c r="J70" s="77" t="s">
        <v>423</v>
      </c>
      <c r="K70" s="14" t="s">
        <v>720</v>
      </c>
      <c r="L70" s="126" t="s">
        <v>1046</v>
      </c>
      <c r="M70" s="210" t="s">
        <v>215</v>
      </c>
      <c r="N70" s="126" t="s">
        <v>1046</v>
      </c>
    </row>
    <row r="71" spans="1:14" s="174" customFormat="1" ht="40" customHeight="1">
      <c r="A71" s="16" t="s">
        <v>468</v>
      </c>
      <c r="B71" s="16" t="s">
        <v>443</v>
      </c>
      <c r="C71" s="16" t="s">
        <v>465</v>
      </c>
      <c r="D71" s="16"/>
      <c r="E71" s="16"/>
      <c r="F71" s="16"/>
      <c r="G71" s="16"/>
      <c r="H71" s="78">
        <v>1</v>
      </c>
      <c r="I71" s="78" t="s">
        <v>90</v>
      </c>
      <c r="J71" s="77" t="s">
        <v>423</v>
      </c>
      <c r="K71" s="14" t="s">
        <v>720</v>
      </c>
      <c r="L71" s="126" t="s">
        <v>1046</v>
      </c>
      <c r="M71" s="210" t="s">
        <v>215</v>
      </c>
      <c r="N71" s="126" t="s">
        <v>1046</v>
      </c>
    </row>
    <row r="72" spans="1:14" s="174" customFormat="1" ht="40" customHeight="1">
      <c r="A72" s="16" t="s">
        <v>469</v>
      </c>
      <c r="B72" s="16" t="s">
        <v>443</v>
      </c>
      <c r="C72" s="16" t="s">
        <v>465</v>
      </c>
      <c r="D72" s="16"/>
      <c r="E72" s="16"/>
      <c r="F72" s="16"/>
      <c r="G72" s="16"/>
      <c r="H72" s="78">
        <v>1</v>
      </c>
      <c r="I72" s="78" t="s">
        <v>90</v>
      </c>
      <c r="J72" s="77" t="s">
        <v>423</v>
      </c>
      <c r="K72" s="14" t="s">
        <v>720</v>
      </c>
      <c r="L72" s="126" t="s">
        <v>1046</v>
      </c>
      <c r="M72" s="210" t="s">
        <v>215</v>
      </c>
      <c r="N72" s="126" t="s">
        <v>1046</v>
      </c>
    </row>
    <row r="73" spans="1:14" s="174" customFormat="1" ht="40" customHeight="1">
      <c r="A73" s="16" t="s">
        <v>470</v>
      </c>
      <c r="B73" s="16" t="s">
        <v>443</v>
      </c>
      <c r="C73" s="16" t="s">
        <v>465</v>
      </c>
      <c r="D73" s="16"/>
      <c r="E73" s="16"/>
      <c r="F73" s="16"/>
      <c r="G73" s="16"/>
      <c r="H73" s="78">
        <v>1</v>
      </c>
      <c r="I73" s="78" t="s">
        <v>90</v>
      </c>
      <c r="J73" s="77" t="s">
        <v>423</v>
      </c>
      <c r="K73" s="14" t="s">
        <v>720</v>
      </c>
      <c r="L73" s="126" t="s">
        <v>1046</v>
      </c>
      <c r="M73" s="210" t="s">
        <v>215</v>
      </c>
      <c r="N73" s="126" t="s">
        <v>1046</v>
      </c>
    </row>
    <row r="74" spans="1:14" s="174" customFormat="1" ht="40" customHeight="1">
      <c r="A74" s="16" t="s">
        <v>471</v>
      </c>
      <c r="B74" s="16" t="s">
        <v>443</v>
      </c>
      <c r="C74" s="16" t="s">
        <v>465</v>
      </c>
      <c r="D74" s="16"/>
      <c r="E74" s="16"/>
      <c r="F74" s="16"/>
      <c r="G74" s="16"/>
      <c r="H74" s="78">
        <v>1</v>
      </c>
      <c r="I74" s="78" t="s">
        <v>90</v>
      </c>
      <c r="J74" s="77" t="s">
        <v>423</v>
      </c>
      <c r="K74" s="14" t="s">
        <v>720</v>
      </c>
      <c r="L74" s="126" t="s">
        <v>1046</v>
      </c>
      <c r="M74" s="210" t="s">
        <v>215</v>
      </c>
      <c r="N74" s="126" t="s">
        <v>1046</v>
      </c>
    </row>
    <row r="75" spans="1:14" s="174" customFormat="1" ht="40" customHeight="1">
      <c r="A75" s="16" t="s">
        <v>472</v>
      </c>
      <c r="B75" s="16" t="s">
        <v>443</v>
      </c>
      <c r="C75" s="16" t="s">
        <v>465</v>
      </c>
      <c r="D75" s="16"/>
      <c r="E75" s="16"/>
      <c r="F75" s="16"/>
      <c r="G75" s="16"/>
      <c r="H75" s="78">
        <v>1</v>
      </c>
      <c r="I75" s="78" t="s">
        <v>90</v>
      </c>
      <c r="J75" s="77" t="s">
        <v>423</v>
      </c>
      <c r="K75" s="14" t="s">
        <v>720</v>
      </c>
      <c r="L75" s="126" t="s">
        <v>1046</v>
      </c>
      <c r="M75" s="210" t="s">
        <v>215</v>
      </c>
      <c r="N75" s="126" t="s">
        <v>1046</v>
      </c>
    </row>
    <row r="76" spans="1:14" s="174" customFormat="1" ht="40" customHeight="1">
      <c r="A76" s="16" t="s">
        <v>916</v>
      </c>
      <c r="B76" s="16" t="s">
        <v>917</v>
      </c>
      <c r="C76" s="16" t="s">
        <v>916</v>
      </c>
      <c r="D76" s="16"/>
      <c r="E76" s="16"/>
      <c r="F76" s="16"/>
      <c r="G76" s="16"/>
      <c r="H76" s="78">
        <v>1</v>
      </c>
      <c r="I76" s="78" t="s">
        <v>90</v>
      </c>
      <c r="J76" s="77" t="s">
        <v>423</v>
      </c>
      <c r="K76" s="104"/>
      <c r="L76" s="126" t="s">
        <v>1046</v>
      </c>
      <c r="M76" s="210" t="s">
        <v>215</v>
      </c>
      <c r="N76" s="126" t="s">
        <v>1046</v>
      </c>
    </row>
    <row r="77" spans="1:14" s="174" customFormat="1" ht="40" customHeight="1">
      <c r="A77" s="17" t="s">
        <v>436</v>
      </c>
      <c r="B77" s="17" t="s">
        <v>923</v>
      </c>
      <c r="C77" s="17"/>
      <c r="D77" s="17"/>
      <c r="E77" s="17"/>
      <c r="F77" s="17"/>
      <c r="G77" s="17"/>
      <c r="H77" s="62">
        <v>1.2</v>
      </c>
      <c r="I77" s="62" t="s">
        <v>101</v>
      </c>
      <c r="J77" s="77" t="s">
        <v>423</v>
      </c>
      <c r="K77" s="104"/>
      <c r="L77" s="126" t="s">
        <v>1046</v>
      </c>
      <c r="M77" s="210" t="s">
        <v>215</v>
      </c>
      <c r="N77" s="126" t="s">
        <v>1046</v>
      </c>
    </row>
    <row r="78" spans="1:14" s="174" customFormat="1" ht="40" customHeight="1">
      <c r="A78" s="17"/>
      <c r="B78" s="17" t="s">
        <v>443</v>
      </c>
      <c r="C78" s="17" t="s">
        <v>473</v>
      </c>
      <c r="D78" s="17"/>
      <c r="E78" s="17"/>
      <c r="F78" s="17"/>
      <c r="G78" s="17"/>
      <c r="H78" s="62">
        <v>1.2</v>
      </c>
      <c r="I78" s="62" t="s">
        <v>101</v>
      </c>
      <c r="J78" s="77" t="s">
        <v>423</v>
      </c>
      <c r="K78" s="14" t="s">
        <v>474</v>
      </c>
      <c r="L78" s="126" t="s">
        <v>1046</v>
      </c>
      <c r="M78" s="210" t="s">
        <v>215</v>
      </c>
      <c r="N78" s="126" t="s">
        <v>1046</v>
      </c>
    </row>
    <row r="79" spans="1:14" s="174" customFormat="1" ht="40" customHeight="1">
      <c r="A79" s="17"/>
      <c r="B79" s="17" t="s">
        <v>443</v>
      </c>
      <c r="C79" s="17" t="s">
        <v>436</v>
      </c>
      <c r="D79" s="17" t="s">
        <v>238</v>
      </c>
      <c r="E79" s="17" t="s">
        <v>239</v>
      </c>
      <c r="F79" s="17" t="s">
        <v>224</v>
      </c>
      <c r="G79" s="17" t="s">
        <v>240</v>
      </c>
      <c r="H79" s="62">
        <v>1</v>
      </c>
      <c r="I79" s="62" t="s">
        <v>90</v>
      </c>
      <c r="J79" s="77" t="s">
        <v>423</v>
      </c>
      <c r="K79" s="14" t="s">
        <v>721</v>
      </c>
      <c r="L79" s="126" t="s">
        <v>1046</v>
      </c>
      <c r="M79" s="210" t="s">
        <v>215</v>
      </c>
      <c r="N79" s="126" t="s">
        <v>1046</v>
      </c>
    </row>
    <row r="80" spans="1:14" s="174" customFormat="1" ht="40" customHeight="1">
      <c r="A80" s="17" t="s">
        <v>435</v>
      </c>
      <c r="B80" s="17" t="s">
        <v>443</v>
      </c>
      <c r="C80" s="17" t="s">
        <v>436</v>
      </c>
      <c r="D80" s="17" t="s">
        <v>238</v>
      </c>
      <c r="E80" s="17" t="s">
        <v>239</v>
      </c>
      <c r="F80" s="17" t="s">
        <v>224</v>
      </c>
      <c r="G80" s="17" t="s">
        <v>240</v>
      </c>
      <c r="H80" s="62">
        <v>1</v>
      </c>
      <c r="I80" s="62" t="s">
        <v>90</v>
      </c>
      <c r="J80" s="77" t="s">
        <v>423</v>
      </c>
      <c r="K80" s="14" t="s">
        <v>215</v>
      </c>
      <c r="L80" s="126" t="s">
        <v>1046</v>
      </c>
      <c r="M80" s="210" t="s">
        <v>215</v>
      </c>
      <c r="N80" s="126" t="s">
        <v>1046</v>
      </c>
    </row>
    <row r="81" spans="1:49" s="174" customFormat="1" ht="69" customHeight="1">
      <c r="A81" s="19" t="s">
        <v>1045</v>
      </c>
      <c r="B81" s="19"/>
      <c r="C81" s="19"/>
      <c r="D81" s="19"/>
      <c r="E81" s="19"/>
      <c r="F81" s="19"/>
      <c r="G81" s="19"/>
      <c r="H81" s="19">
        <v>1.75</v>
      </c>
      <c r="I81" s="19" t="s">
        <v>95</v>
      </c>
      <c r="J81" s="77"/>
      <c r="K81" s="14" t="s">
        <v>722</v>
      </c>
      <c r="L81" s="126" t="s">
        <v>1046</v>
      </c>
      <c r="M81" s="210" t="s">
        <v>215</v>
      </c>
      <c r="N81" s="126" t="s">
        <v>1046</v>
      </c>
    </row>
    <row r="82" spans="1:49">
      <c r="A82" s="207" t="s">
        <v>60</v>
      </c>
      <c r="B82" s="208"/>
      <c r="C82" s="208"/>
      <c r="D82" s="208"/>
      <c r="E82" s="208"/>
      <c r="F82" s="208"/>
      <c r="G82" s="208"/>
      <c r="H82" s="208"/>
      <c r="I82" s="208"/>
      <c r="J82" s="208"/>
      <c r="K82" s="208"/>
      <c r="L82" s="208"/>
      <c r="M82" s="208"/>
      <c r="N82" s="209"/>
    </row>
    <row r="83" spans="1:49" s="174" customFormat="1" ht="398">
      <c r="A83" s="17" t="s">
        <v>60</v>
      </c>
      <c r="B83" s="17" t="s">
        <v>443</v>
      </c>
      <c r="C83" s="17"/>
      <c r="D83" s="17"/>
      <c r="E83" s="17"/>
      <c r="F83" s="17"/>
      <c r="G83" s="17"/>
      <c r="H83" s="62">
        <v>1.33</v>
      </c>
      <c r="I83" s="62" t="s">
        <v>101</v>
      </c>
      <c r="J83" s="77"/>
      <c r="K83" s="14" t="s">
        <v>723</v>
      </c>
      <c r="L83" s="14" t="s">
        <v>724</v>
      </c>
      <c r="M83" s="104" t="s">
        <v>215</v>
      </c>
      <c r="N83" s="113" t="s">
        <v>217</v>
      </c>
    </row>
    <row r="84" spans="1:49">
      <c r="A84" s="207" t="s">
        <v>9</v>
      </c>
      <c r="B84" s="208"/>
      <c r="C84" s="208"/>
      <c r="D84" s="208"/>
      <c r="E84" s="208"/>
      <c r="F84" s="208"/>
      <c r="G84" s="208"/>
      <c r="H84" s="208"/>
      <c r="I84" s="208"/>
      <c r="J84" s="208"/>
      <c r="K84" s="208"/>
      <c r="L84" s="208"/>
      <c r="M84" s="208"/>
      <c r="N84" s="209"/>
    </row>
    <row r="85" spans="1:49" s="175" customFormat="1" ht="75">
      <c r="A85" s="16" t="s">
        <v>476</v>
      </c>
      <c r="B85" s="16" t="s">
        <v>477</v>
      </c>
      <c r="C85" s="16" t="s">
        <v>217</v>
      </c>
      <c r="D85" s="16"/>
      <c r="E85" s="16"/>
      <c r="F85" s="16"/>
      <c r="G85" s="16"/>
      <c r="H85" s="78">
        <v>1</v>
      </c>
      <c r="I85" s="78" t="s">
        <v>90</v>
      </c>
      <c r="J85" s="79"/>
      <c r="K85" s="104" t="s">
        <v>810</v>
      </c>
      <c r="L85" s="104" t="s">
        <v>478</v>
      </c>
      <c r="M85" s="104" t="s">
        <v>215</v>
      </c>
      <c r="N85" s="113" t="s">
        <v>217</v>
      </c>
    </row>
    <row r="86" spans="1:49" ht="15">
      <c r="A86" s="19" t="s">
        <v>91</v>
      </c>
      <c r="B86" s="19"/>
      <c r="C86" s="16" t="s">
        <v>217</v>
      </c>
      <c r="D86" s="19"/>
      <c r="E86" s="19"/>
      <c r="F86" s="19"/>
      <c r="G86" s="19"/>
      <c r="H86" s="63" t="s">
        <v>105</v>
      </c>
      <c r="I86" s="63" t="s">
        <v>95</v>
      </c>
      <c r="J86" s="79"/>
      <c r="K86" s="104" t="s">
        <v>215</v>
      </c>
      <c r="L86" s="14" t="s">
        <v>725</v>
      </c>
      <c r="M86" s="104" t="s">
        <v>215</v>
      </c>
      <c r="N86" s="113" t="s">
        <v>217</v>
      </c>
    </row>
    <row r="87" spans="1:49">
      <c r="A87" s="207" t="s">
        <v>10</v>
      </c>
      <c r="B87" s="208"/>
      <c r="C87" s="208"/>
      <c r="D87" s="208"/>
      <c r="E87" s="208"/>
      <c r="F87" s="208"/>
      <c r="G87" s="208"/>
      <c r="H87" s="208"/>
      <c r="I87" s="208"/>
      <c r="J87" s="208"/>
      <c r="K87" s="208"/>
      <c r="L87" s="208"/>
      <c r="M87" s="208"/>
      <c r="N87" s="209"/>
    </row>
    <row r="88" spans="1:49" ht="60">
      <c r="A88" s="16" t="s">
        <v>97</v>
      </c>
      <c r="B88" s="16"/>
      <c r="C88" s="16"/>
      <c r="D88" s="16"/>
      <c r="E88" s="16"/>
      <c r="F88" s="16"/>
      <c r="G88" s="16"/>
      <c r="H88" s="78" t="s">
        <v>105</v>
      </c>
      <c r="I88" s="78" t="s">
        <v>90</v>
      </c>
      <c r="J88" s="79"/>
      <c r="K88" s="14"/>
      <c r="L88" s="14" t="s">
        <v>726</v>
      </c>
      <c r="M88" s="104" t="s">
        <v>215</v>
      </c>
      <c r="N88" s="113" t="s">
        <v>217</v>
      </c>
    </row>
    <row r="89" spans="1:49">
      <c r="A89" s="207" t="s">
        <v>122</v>
      </c>
      <c r="B89" s="208"/>
      <c r="C89" s="208"/>
      <c r="D89" s="208"/>
      <c r="E89" s="208"/>
      <c r="F89" s="208"/>
      <c r="G89" s="208"/>
      <c r="H89" s="208"/>
      <c r="I89" s="208"/>
      <c r="J89" s="208"/>
      <c r="K89" s="208"/>
      <c r="L89" s="208"/>
      <c r="M89" s="208"/>
      <c r="N89" s="209"/>
    </row>
    <row r="90" spans="1:49" s="174" customFormat="1" ht="60">
      <c r="A90" s="16" t="s">
        <v>25</v>
      </c>
      <c r="B90" s="16"/>
      <c r="C90" s="16"/>
      <c r="D90" s="16"/>
      <c r="E90" s="16"/>
      <c r="F90" s="16"/>
      <c r="G90" s="16"/>
      <c r="H90" s="78">
        <v>1</v>
      </c>
      <c r="I90" s="78" t="s">
        <v>90</v>
      </c>
      <c r="J90" s="69"/>
      <c r="K90" s="14" t="s">
        <v>727</v>
      </c>
      <c r="L90" s="14" t="s">
        <v>728</v>
      </c>
      <c r="M90" s="14" t="s">
        <v>215</v>
      </c>
      <c r="N90" s="113" t="s">
        <v>217</v>
      </c>
    </row>
    <row r="91" spans="1:49" s="178" customFormat="1" ht="30">
      <c r="A91" s="39" t="s">
        <v>45</v>
      </c>
      <c r="B91" s="39"/>
      <c r="C91" s="39"/>
      <c r="D91" s="39"/>
      <c r="E91" s="39"/>
      <c r="F91" s="39"/>
      <c r="G91" s="39"/>
      <c r="H91" s="78">
        <v>1</v>
      </c>
      <c r="I91" s="78" t="s">
        <v>90</v>
      </c>
      <c r="J91" s="69"/>
      <c r="K91" s="14" t="s">
        <v>479</v>
      </c>
      <c r="L91" s="14" t="s">
        <v>729</v>
      </c>
      <c r="M91" s="104" t="s">
        <v>215</v>
      </c>
      <c r="N91" s="113" t="s">
        <v>217</v>
      </c>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7"/>
    </row>
    <row r="92" spans="1:49" s="174" customFormat="1" ht="45">
      <c r="A92" s="13" t="s">
        <v>46</v>
      </c>
      <c r="B92" s="13"/>
      <c r="C92" s="13"/>
      <c r="D92" s="13"/>
      <c r="E92" s="13"/>
      <c r="F92" s="13"/>
      <c r="G92" s="13"/>
      <c r="H92" s="78">
        <v>1</v>
      </c>
      <c r="I92" s="78" t="s">
        <v>90</v>
      </c>
      <c r="J92" s="69"/>
      <c r="K92" s="14" t="s">
        <v>730</v>
      </c>
      <c r="L92" s="14" t="s">
        <v>731</v>
      </c>
      <c r="M92" s="104" t="s">
        <v>215</v>
      </c>
      <c r="N92" s="113" t="s">
        <v>217</v>
      </c>
    </row>
    <row r="93" spans="1:49" s="174" customFormat="1" ht="15">
      <c r="A93" s="13" t="s">
        <v>47</v>
      </c>
      <c r="B93" s="13"/>
      <c r="C93" s="13"/>
      <c r="D93" s="13"/>
      <c r="E93" s="13"/>
      <c r="F93" s="13"/>
      <c r="G93" s="13"/>
      <c r="H93" s="78">
        <v>1</v>
      </c>
      <c r="I93" s="78" t="s">
        <v>90</v>
      </c>
      <c r="J93" s="69"/>
      <c r="K93" s="14" t="s">
        <v>480</v>
      </c>
      <c r="L93" s="14" t="s">
        <v>732</v>
      </c>
      <c r="M93" s="104" t="s">
        <v>215</v>
      </c>
      <c r="N93" s="113" t="s">
        <v>217</v>
      </c>
    </row>
    <row r="94" spans="1:49" s="174" customFormat="1" ht="30">
      <c r="A94" s="17" t="s">
        <v>124</v>
      </c>
      <c r="B94" s="17"/>
      <c r="C94" s="17"/>
      <c r="D94" s="17"/>
      <c r="E94" s="17"/>
      <c r="F94" s="17"/>
      <c r="G94" s="17"/>
      <c r="H94" s="62" t="s">
        <v>105</v>
      </c>
      <c r="I94" s="62" t="s">
        <v>101</v>
      </c>
      <c r="J94" s="69"/>
      <c r="K94" s="104" t="s">
        <v>215</v>
      </c>
      <c r="L94" s="14" t="s">
        <v>733</v>
      </c>
      <c r="M94" s="104" t="s">
        <v>215</v>
      </c>
      <c r="N94" s="113" t="s">
        <v>217</v>
      </c>
    </row>
    <row r="95" spans="1:49" s="174" customFormat="1" ht="15">
      <c r="A95" s="17" t="s">
        <v>48</v>
      </c>
      <c r="B95" s="17"/>
      <c r="C95" s="17"/>
      <c r="D95" s="17"/>
      <c r="E95" s="17"/>
      <c r="F95" s="17"/>
      <c r="G95" s="17"/>
      <c r="H95" s="62">
        <v>1.25</v>
      </c>
      <c r="I95" s="62" t="s">
        <v>101</v>
      </c>
      <c r="J95" s="69"/>
      <c r="K95" s="14" t="s">
        <v>481</v>
      </c>
      <c r="L95" s="14" t="s">
        <v>734</v>
      </c>
      <c r="M95" s="104" t="s">
        <v>215</v>
      </c>
      <c r="N95" s="113" t="s">
        <v>217</v>
      </c>
    </row>
    <row r="96" spans="1:49" s="174" customFormat="1" ht="15">
      <c r="A96" s="17" t="s">
        <v>210</v>
      </c>
      <c r="B96" s="17"/>
      <c r="C96" s="17"/>
      <c r="D96" s="17"/>
      <c r="E96" s="17"/>
      <c r="F96" s="17"/>
      <c r="G96" s="17"/>
      <c r="H96" s="62" t="s">
        <v>105</v>
      </c>
      <c r="I96" s="62" t="s">
        <v>101</v>
      </c>
      <c r="J96" s="69"/>
      <c r="K96" s="14" t="s">
        <v>212</v>
      </c>
      <c r="L96" s="14" t="s">
        <v>215</v>
      </c>
      <c r="M96" s="104" t="s">
        <v>215</v>
      </c>
      <c r="N96" s="113" t="s">
        <v>217</v>
      </c>
    </row>
    <row r="97" spans="1:14" s="174" customFormat="1" ht="30">
      <c r="A97" s="17" t="s">
        <v>211</v>
      </c>
      <c r="B97" s="17"/>
      <c r="C97" s="17"/>
      <c r="D97" s="17"/>
      <c r="E97" s="17"/>
      <c r="F97" s="17"/>
      <c r="G97" s="17"/>
      <c r="H97" s="62" t="s">
        <v>105</v>
      </c>
      <c r="I97" s="62" t="s">
        <v>101</v>
      </c>
      <c r="J97" s="69"/>
      <c r="K97" s="104" t="s">
        <v>215</v>
      </c>
      <c r="L97" s="104" t="s">
        <v>215</v>
      </c>
      <c r="M97" s="104" t="s">
        <v>215</v>
      </c>
      <c r="N97" s="113" t="s">
        <v>217</v>
      </c>
    </row>
    <row r="98" spans="1:14" s="174" customFormat="1">
      <c r="A98" s="204" t="s">
        <v>123</v>
      </c>
      <c r="B98" s="205"/>
      <c r="C98" s="205"/>
      <c r="D98" s="205"/>
      <c r="E98" s="205"/>
      <c r="F98" s="205"/>
      <c r="G98" s="205"/>
      <c r="H98" s="205"/>
      <c r="I98" s="205"/>
      <c r="J98" s="205"/>
      <c r="K98" s="205"/>
      <c r="L98" s="205"/>
      <c r="M98" s="205"/>
      <c r="N98" s="206"/>
    </row>
    <row r="99" spans="1:14" s="174" customFormat="1" ht="150">
      <c r="A99" s="17" t="s">
        <v>61</v>
      </c>
      <c r="B99" s="17"/>
      <c r="C99" s="17"/>
      <c r="D99" s="17"/>
      <c r="E99" s="17"/>
      <c r="F99" s="17"/>
      <c r="G99" s="17"/>
      <c r="H99" s="62">
        <v>1.25</v>
      </c>
      <c r="I99" s="62" t="s">
        <v>101</v>
      </c>
      <c r="J99" s="69"/>
      <c r="K99" s="14" t="s">
        <v>737</v>
      </c>
      <c r="L99" s="14" t="s">
        <v>738</v>
      </c>
      <c r="M99" s="14" t="s">
        <v>739</v>
      </c>
      <c r="N99" s="113" t="s">
        <v>217</v>
      </c>
    </row>
    <row r="100" spans="1:14" s="174" customFormat="1" ht="60">
      <c r="A100" s="17" t="s">
        <v>62</v>
      </c>
      <c r="B100" s="17"/>
      <c r="C100" s="17"/>
      <c r="D100" s="17"/>
      <c r="E100" s="17"/>
      <c r="F100" s="17"/>
      <c r="G100" s="17"/>
      <c r="H100" s="62">
        <v>1.25</v>
      </c>
      <c r="I100" s="62" t="s">
        <v>101</v>
      </c>
      <c r="J100" s="69"/>
      <c r="K100" s="104" t="s">
        <v>215</v>
      </c>
      <c r="L100" s="14" t="s">
        <v>740</v>
      </c>
      <c r="M100" s="104" t="s">
        <v>215</v>
      </c>
      <c r="N100" s="179" t="s">
        <v>217</v>
      </c>
    </row>
    <row r="101" spans="1:14" s="174" customFormat="1" ht="30">
      <c r="A101" s="17" t="s">
        <v>63</v>
      </c>
      <c r="B101" s="17"/>
      <c r="C101" s="17"/>
      <c r="D101" s="17"/>
      <c r="E101" s="17"/>
      <c r="F101" s="17"/>
      <c r="G101" s="17"/>
      <c r="H101" s="62">
        <v>1.25</v>
      </c>
      <c r="I101" s="62" t="s">
        <v>101</v>
      </c>
      <c r="J101" s="69"/>
      <c r="K101" s="104" t="s">
        <v>215</v>
      </c>
      <c r="L101" s="14" t="s">
        <v>741</v>
      </c>
      <c r="M101" s="104" t="s">
        <v>215</v>
      </c>
      <c r="N101" s="179" t="s">
        <v>217</v>
      </c>
    </row>
    <row r="102" spans="1:14" s="174" customFormat="1">
      <c r="A102" s="201" t="s">
        <v>186</v>
      </c>
      <c r="B102" s="202"/>
      <c r="C102" s="202"/>
      <c r="D102" s="202"/>
      <c r="E102" s="202"/>
      <c r="F102" s="202"/>
      <c r="G102" s="202"/>
      <c r="H102" s="202"/>
      <c r="I102" s="202"/>
      <c r="J102" s="202"/>
      <c r="K102" s="202"/>
      <c r="L102" s="202"/>
      <c r="M102" s="202"/>
      <c r="N102" s="203"/>
    </row>
    <row r="103" spans="1:14" s="174" customFormat="1" ht="60">
      <c r="A103" s="17" t="s">
        <v>482</v>
      </c>
      <c r="B103" s="17"/>
      <c r="C103" s="17"/>
      <c r="D103" s="17"/>
      <c r="E103" s="17"/>
      <c r="F103" s="17"/>
      <c r="G103" s="17"/>
      <c r="H103" s="62">
        <v>1</v>
      </c>
      <c r="I103" s="62" t="s">
        <v>101</v>
      </c>
      <c r="J103" s="69"/>
      <c r="K103" s="14" t="s">
        <v>742</v>
      </c>
      <c r="L103" s="14" t="s">
        <v>906</v>
      </c>
      <c r="M103" s="14" t="s">
        <v>215</v>
      </c>
      <c r="N103" s="179" t="s">
        <v>217</v>
      </c>
    </row>
    <row r="104" spans="1:14" s="180" customFormat="1" ht="30">
      <c r="A104" s="17" t="s">
        <v>614</v>
      </c>
      <c r="B104" s="17" t="s">
        <v>615</v>
      </c>
      <c r="C104" s="17"/>
      <c r="D104" s="17"/>
      <c r="E104" s="17"/>
      <c r="F104" s="17"/>
      <c r="G104" s="17"/>
      <c r="H104" s="62" t="s">
        <v>105</v>
      </c>
      <c r="I104" s="62" t="s">
        <v>101</v>
      </c>
      <c r="J104" s="15"/>
      <c r="K104" s="14" t="s">
        <v>616</v>
      </c>
      <c r="L104" s="14"/>
      <c r="M104" s="15"/>
      <c r="N104" s="179"/>
    </row>
    <row r="105" spans="1:14" s="180" customFormat="1">
      <c r="A105" s="36"/>
      <c r="B105" s="36"/>
      <c r="C105" s="36"/>
      <c r="D105" s="36"/>
      <c r="E105" s="36"/>
      <c r="F105" s="36"/>
      <c r="G105" s="36"/>
      <c r="H105" s="33"/>
      <c r="I105" s="33"/>
      <c r="J105" s="33"/>
      <c r="K105" s="35"/>
      <c r="L105" s="35"/>
      <c r="M105" s="33"/>
      <c r="N105" s="181"/>
    </row>
    <row r="106" spans="1:14" s="180" customFormat="1">
      <c r="A106" s="36"/>
      <c r="B106" s="36"/>
      <c r="C106" s="36"/>
      <c r="D106" s="36"/>
      <c r="E106" s="36"/>
      <c r="F106" s="36"/>
      <c r="G106" s="36"/>
      <c r="H106" s="33"/>
      <c r="I106" s="33"/>
      <c r="J106" s="33"/>
      <c r="K106" s="35"/>
      <c r="L106" s="35"/>
      <c r="M106" s="33"/>
      <c r="N106" s="181"/>
    </row>
    <row r="107" spans="1:14" s="180" customFormat="1">
      <c r="A107" s="36"/>
      <c r="B107" s="36"/>
      <c r="C107" s="36"/>
      <c r="D107" s="36"/>
      <c r="E107" s="36"/>
      <c r="F107" s="36"/>
      <c r="G107" s="36"/>
      <c r="H107" s="33"/>
      <c r="I107" s="33"/>
      <c r="J107" s="33"/>
      <c r="K107" s="35"/>
      <c r="L107" s="35"/>
      <c r="M107" s="33"/>
      <c r="N107" s="181"/>
    </row>
    <row r="108" spans="1:14" s="180" customFormat="1">
      <c r="A108" s="36"/>
      <c r="B108" s="36"/>
      <c r="C108" s="36"/>
      <c r="D108" s="36"/>
      <c r="E108" s="36"/>
      <c r="F108" s="36"/>
      <c r="G108" s="36"/>
      <c r="H108" s="33"/>
      <c r="I108" s="33"/>
      <c r="J108" s="33"/>
      <c r="K108" s="35"/>
      <c r="L108" s="35"/>
      <c r="M108" s="33"/>
      <c r="N108" s="181"/>
    </row>
    <row r="109" spans="1:14" s="180" customFormat="1">
      <c r="A109" s="36"/>
      <c r="B109" s="36"/>
      <c r="C109" s="36"/>
      <c r="D109" s="36"/>
      <c r="E109" s="36"/>
      <c r="F109" s="36"/>
      <c r="G109" s="36"/>
      <c r="H109" s="33"/>
      <c r="I109" s="33"/>
      <c r="J109" s="33"/>
      <c r="K109" s="35"/>
      <c r="L109" s="35"/>
      <c r="M109" s="33"/>
      <c r="N109" s="181"/>
    </row>
    <row r="110" spans="1:14" s="180" customFormat="1">
      <c r="A110" s="36"/>
      <c r="B110" s="36"/>
      <c r="C110" s="36"/>
      <c r="D110" s="36"/>
      <c r="E110" s="36"/>
      <c r="F110" s="36"/>
      <c r="G110" s="36"/>
      <c r="H110" s="33"/>
      <c r="I110" s="33"/>
      <c r="J110" s="33"/>
      <c r="K110" s="35"/>
      <c r="L110" s="35"/>
      <c r="M110" s="33"/>
      <c r="N110" s="181"/>
    </row>
    <row r="111" spans="1:14" s="180" customFormat="1">
      <c r="A111" s="36"/>
      <c r="B111" s="36"/>
      <c r="C111" s="36"/>
      <c r="D111" s="36"/>
      <c r="E111" s="36"/>
      <c r="F111" s="36"/>
      <c r="G111" s="36"/>
      <c r="H111" s="33"/>
      <c r="I111" s="33"/>
      <c r="J111" s="33"/>
      <c r="K111" s="35"/>
      <c r="L111" s="35"/>
      <c r="M111" s="33"/>
      <c r="N111" s="181"/>
    </row>
    <row r="112" spans="1:14" s="180" customFormat="1">
      <c r="A112" s="36"/>
      <c r="B112" s="36"/>
      <c r="C112" s="36"/>
      <c r="D112" s="36"/>
      <c r="E112" s="36"/>
      <c r="F112" s="36"/>
      <c r="G112" s="36"/>
      <c r="H112" s="33"/>
      <c r="I112" s="33"/>
      <c r="J112" s="33"/>
      <c r="K112" s="35"/>
      <c r="L112" s="35"/>
      <c r="M112" s="33"/>
      <c r="N112" s="181"/>
    </row>
    <row r="113" spans="1:14" s="180" customFormat="1">
      <c r="A113" s="36"/>
      <c r="B113" s="36"/>
      <c r="C113" s="36"/>
      <c r="D113" s="36"/>
      <c r="E113" s="36"/>
      <c r="F113" s="36"/>
      <c r="G113" s="36"/>
      <c r="H113" s="33"/>
      <c r="I113" s="33"/>
      <c r="J113" s="33"/>
      <c r="K113" s="35"/>
      <c r="L113" s="35"/>
      <c r="M113" s="33"/>
      <c r="N113" s="181"/>
    </row>
    <row r="114" spans="1:14" s="180" customFormat="1">
      <c r="A114" s="36"/>
      <c r="B114" s="36"/>
      <c r="C114" s="36"/>
      <c r="D114" s="36"/>
      <c r="E114" s="36"/>
      <c r="F114" s="36"/>
      <c r="G114" s="36"/>
      <c r="H114" s="33"/>
      <c r="I114" s="33"/>
      <c r="J114" s="33"/>
      <c r="K114" s="35"/>
      <c r="L114" s="35"/>
      <c r="M114" s="33"/>
      <c r="N114" s="181"/>
    </row>
    <row r="115" spans="1:14" s="180" customFormat="1">
      <c r="A115" s="36"/>
      <c r="B115" s="36"/>
      <c r="C115" s="36"/>
      <c r="D115" s="36"/>
      <c r="E115" s="36"/>
      <c r="F115" s="36"/>
      <c r="G115" s="36"/>
      <c r="H115" s="33"/>
      <c r="I115" s="33"/>
      <c r="J115" s="33"/>
      <c r="K115" s="35"/>
      <c r="L115" s="35"/>
      <c r="M115" s="33"/>
      <c r="N115" s="181"/>
    </row>
    <row r="116" spans="1:14" s="180" customFormat="1">
      <c r="A116" s="36"/>
      <c r="B116" s="36"/>
      <c r="C116" s="36"/>
      <c r="D116" s="36"/>
      <c r="E116" s="36"/>
      <c r="F116" s="36"/>
      <c r="G116" s="36"/>
      <c r="H116" s="33"/>
      <c r="I116" s="33"/>
      <c r="J116" s="33"/>
      <c r="K116" s="35"/>
      <c r="L116" s="35"/>
      <c r="M116" s="33"/>
      <c r="N116" s="181"/>
    </row>
    <row r="117" spans="1:14" s="180" customFormat="1">
      <c r="A117" s="36"/>
      <c r="B117" s="36"/>
      <c r="C117" s="36"/>
      <c r="D117" s="36"/>
      <c r="E117" s="36"/>
      <c r="F117" s="36"/>
      <c r="G117" s="36"/>
      <c r="H117" s="33"/>
      <c r="I117" s="33"/>
      <c r="J117" s="33"/>
      <c r="K117" s="35"/>
      <c r="L117" s="35"/>
      <c r="M117" s="33"/>
      <c r="N117" s="181"/>
    </row>
    <row r="118" spans="1:14" s="180" customFormat="1">
      <c r="A118" s="36"/>
      <c r="B118" s="36"/>
      <c r="C118" s="36"/>
      <c r="D118" s="36"/>
      <c r="E118" s="36"/>
      <c r="F118" s="36"/>
      <c r="G118" s="36"/>
      <c r="H118" s="33"/>
      <c r="I118" s="33"/>
      <c r="J118" s="33"/>
      <c r="K118" s="35"/>
      <c r="L118" s="35"/>
      <c r="M118" s="33"/>
      <c r="N118" s="181"/>
    </row>
    <row r="119" spans="1:14" s="180" customFormat="1">
      <c r="A119" s="36"/>
      <c r="B119" s="36"/>
      <c r="C119" s="36"/>
      <c r="D119" s="36"/>
      <c r="E119" s="36"/>
      <c r="F119" s="36"/>
      <c r="G119" s="36"/>
      <c r="H119" s="33"/>
      <c r="I119" s="33"/>
      <c r="J119" s="33"/>
      <c r="K119" s="35"/>
      <c r="L119" s="35"/>
      <c r="M119" s="33"/>
      <c r="N119" s="181"/>
    </row>
    <row r="120" spans="1:14" s="180" customFormat="1">
      <c r="A120" s="36"/>
      <c r="B120" s="36"/>
      <c r="C120" s="36"/>
      <c r="D120" s="36"/>
      <c r="E120" s="36"/>
      <c r="F120" s="36"/>
      <c r="G120" s="36"/>
      <c r="H120" s="33"/>
      <c r="I120" s="33"/>
      <c r="J120" s="33"/>
      <c r="K120" s="35"/>
      <c r="L120" s="35"/>
      <c r="M120" s="33"/>
      <c r="N120" s="181"/>
    </row>
    <row r="121" spans="1:14" s="180" customFormat="1">
      <c r="A121" s="36"/>
      <c r="B121" s="36"/>
      <c r="C121" s="36"/>
      <c r="D121" s="36"/>
      <c r="E121" s="36"/>
      <c r="F121" s="36"/>
      <c r="G121" s="36"/>
      <c r="H121" s="33"/>
      <c r="I121" s="33"/>
      <c r="J121" s="33"/>
      <c r="K121" s="35"/>
      <c r="L121" s="35"/>
      <c r="M121" s="33"/>
      <c r="N121" s="181"/>
    </row>
    <row r="122" spans="1:14" s="180" customFormat="1">
      <c r="A122" s="36"/>
      <c r="B122" s="36"/>
      <c r="C122" s="36"/>
      <c r="D122" s="36"/>
      <c r="E122" s="36"/>
      <c r="F122" s="36"/>
      <c r="G122" s="36"/>
      <c r="H122" s="33"/>
      <c r="I122" s="33"/>
      <c r="J122" s="33"/>
      <c r="K122" s="35"/>
      <c r="L122" s="35"/>
      <c r="M122" s="33"/>
      <c r="N122" s="181"/>
    </row>
    <row r="123" spans="1:14" s="180" customFormat="1">
      <c r="A123" s="36"/>
      <c r="B123" s="36"/>
      <c r="C123" s="36"/>
      <c r="D123" s="36"/>
      <c r="E123" s="36"/>
      <c r="F123" s="36"/>
      <c r="G123" s="36"/>
      <c r="H123" s="33"/>
      <c r="I123" s="33"/>
      <c r="J123" s="33"/>
      <c r="K123" s="35"/>
      <c r="L123" s="35"/>
      <c r="M123" s="33"/>
      <c r="N123" s="181"/>
    </row>
    <row r="124" spans="1:14" s="180" customFormat="1">
      <c r="A124" s="36"/>
      <c r="B124" s="36"/>
      <c r="C124" s="36"/>
      <c r="D124" s="36"/>
      <c r="E124" s="36"/>
      <c r="F124" s="36"/>
      <c r="G124" s="36"/>
      <c r="H124" s="33"/>
      <c r="I124" s="33"/>
      <c r="J124" s="33"/>
      <c r="K124" s="35"/>
      <c r="L124" s="35"/>
      <c r="M124" s="33"/>
      <c r="N124" s="181"/>
    </row>
    <row r="125" spans="1:14" s="180" customFormat="1">
      <c r="A125" s="36"/>
      <c r="B125" s="36"/>
      <c r="C125" s="36"/>
      <c r="D125" s="36"/>
      <c r="E125" s="36"/>
      <c r="F125" s="36"/>
      <c r="G125" s="36"/>
      <c r="H125" s="33"/>
      <c r="I125" s="33"/>
      <c r="J125" s="33"/>
      <c r="K125" s="35"/>
      <c r="L125" s="35"/>
      <c r="M125" s="33"/>
      <c r="N125" s="181"/>
    </row>
    <row r="126" spans="1:14" s="180" customFormat="1">
      <c r="A126" s="36"/>
      <c r="B126" s="36"/>
      <c r="C126" s="36"/>
      <c r="D126" s="36"/>
      <c r="E126" s="36"/>
      <c r="F126" s="36"/>
      <c r="G126" s="36"/>
      <c r="H126" s="33"/>
      <c r="I126" s="33"/>
      <c r="J126" s="33"/>
      <c r="K126" s="35"/>
      <c r="L126" s="35"/>
      <c r="M126" s="33"/>
      <c r="N126" s="181"/>
    </row>
    <row r="127" spans="1:14" s="180" customFormat="1">
      <c r="A127" s="36"/>
      <c r="B127" s="36"/>
      <c r="C127" s="36"/>
      <c r="D127" s="36"/>
      <c r="E127" s="36"/>
      <c r="F127" s="36"/>
      <c r="G127" s="36"/>
      <c r="H127" s="33"/>
      <c r="I127" s="33"/>
      <c r="J127" s="33"/>
      <c r="K127" s="35"/>
      <c r="L127" s="35"/>
      <c r="M127" s="33"/>
      <c r="N127" s="181"/>
    </row>
    <row r="128" spans="1:14" s="180" customFormat="1">
      <c r="A128" s="36"/>
      <c r="B128" s="36"/>
      <c r="C128" s="36"/>
      <c r="D128" s="36"/>
      <c r="E128" s="36"/>
      <c r="F128" s="36"/>
      <c r="G128" s="36"/>
      <c r="H128" s="33"/>
      <c r="I128" s="33"/>
      <c r="J128" s="33"/>
      <c r="K128" s="35"/>
      <c r="L128" s="35"/>
      <c r="M128" s="33"/>
      <c r="N128" s="181"/>
    </row>
    <row r="129" spans="1:14" s="180" customFormat="1">
      <c r="A129" s="36"/>
      <c r="B129" s="36"/>
      <c r="C129" s="36"/>
      <c r="D129" s="36"/>
      <c r="E129" s="36"/>
      <c r="F129" s="36"/>
      <c r="G129" s="36"/>
      <c r="H129" s="33"/>
      <c r="I129" s="33"/>
      <c r="J129" s="33"/>
      <c r="K129" s="35"/>
      <c r="L129" s="35"/>
      <c r="M129" s="33"/>
      <c r="N129" s="181"/>
    </row>
    <row r="130" spans="1:14" s="180" customFormat="1">
      <c r="A130" s="36"/>
      <c r="B130" s="36"/>
      <c r="C130" s="36"/>
      <c r="D130" s="36"/>
      <c r="E130" s="36"/>
      <c r="F130" s="36"/>
      <c r="G130" s="36"/>
      <c r="H130" s="33"/>
      <c r="I130" s="33"/>
      <c r="J130" s="33"/>
      <c r="K130" s="35"/>
      <c r="L130" s="35"/>
      <c r="M130" s="33"/>
      <c r="N130" s="181"/>
    </row>
    <row r="131" spans="1:14" s="180" customFormat="1">
      <c r="A131" s="36"/>
      <c r="B131" s="36"/>
      <c r="C131" s="36"/>
      <c r="D131" s="36"/>
      <c r="E131" s="36"/>
      <c r="F131" s="36"/>
      <c r="G131" s="36"/>
      <c r="H131" s="33"/>
      <c r="I131" s="33"/>
      <c r="J131" s="33"/>
      <c r="K131" s="35"/>
      <c r="L131" s="35"/>
      <c r="M131" s="33"/>
      <c r="N131" s="181"/>
    </row>
    <row r="132" spans="1:14" s="180" customFormat="1">
      <c r="A132" s="36"/>
      <c r="B132" s="36"/>
      <c r="C132" s="36"/>
      <c r="D132" s="36"/>
      <c r="E132" s="36"/>
      <c r="F132" s="36"/>
      <c r="G132" s="36"/>
      <c r="H132" s="33"/>
      <c r="I132" s="33"/>
      <c r="J132" s="33"/>
      <c r="K132" s="35"/>
      <c r="L132" s="35"/>
      <c r="M132" s="33"/>
      <c r="N132" s="181"/>
    </row>
    <row r="133" spans="1:14" s="180" customFormat="1">
      <c r="A133" s="36"/>
      <c r="B133" s="36"/>
      <c r="C133" s="36"/>
      <c r="D133" s="36"/>
      <c r="E133" s="36"/>
      <c r="F133" s="36"/>
      <c r="G133" s="36"/>
      <c r="H133" s="33"/>
      <c r="I133" s="33"/>
      <c r="J133" s="33"/>
      <c r="K133" s="35"/>
      <c r="L133" s="35"/>
      <c r="M133" s="33"/>
      <c r="N133" s="181"/>
    </row>
    <row r="134" spans="1:14" s="180" customFormat="1">
      <c r="A134" s="36"/>
      <c r="B134" s="36"/>
      <c r="C134" s="36"/>
      <c r="D134" s="36"/>
      <c r="E134" s="36"/>
      <c r="F134" s="36"/>
      <c r="G134" s="36"/>
      <c r="H134" s="33"/>
      <c r="I134" s="33"/>
      <c r="J134" s="33"/>
      <c r="K134" s="35"/>
      <c r="L134" s="35"/>
      <c r="M134" s="33"/>
      <c r="N134" s="181"/>
    </row>
    <row r="135" spans="1:14" s="180" customFormat="1">
      <c r="A135" s="36"/>
      <c r="B135" s="36"/>
      <c r="C135" s="36"/>
      <c r="D135" s="36"/>
      <c r="E135" s="36"/>
      <c r="F135" s="36"/>
      <c r="G135" s="36"/>
      <c r="H135" s="33"/>
      <c r="I135" s="33"/>
      <c r="J135" s="33"/>
      <c r="K135" s="35"/>
      <c r="L135" s="35"/>
      <c r="M135" s="33"/>
      <c r="N135" s="181"/>
    </row>
    <row r="136" spans="1:14" s="180" customFormat="1">
      <c r="A136" s="36"/>
      <c r="B136" s="36"/>
      <c r="C136" s="36"/>
      <c r="D136" s="36"/>
      <c r="E136" s="36"/>
      <c r="F136" s="36"/>
      <c r="G136" s="36"/>
      <c r="H136" s="33"/>
      <c r="I136" s="33"/>
      <c r="J136" s="33"/>
      <c r="K136" s="35"/>
      <c r="L136" s="35"/>
      <c r="M136" s="33"/>
      <c r="N136" s="181"/>
    </row>
    <row r="137" spans="1:14" s="180" customFormat="1">
      <c r="A137" s="36"/>
      <c r="B137" s="36"/>
      <c r="C137" s="36"/>
      <c r="D137" s="36"/>
      <c r="E137" s="36"/>
      <c r="F137" s="36"/>
      <c r="G137" s="36"/>
      <c r="H137" s="33"/>
      <c r="I137" s="33"/>
      <c r="J137" s="33"/>
      <c r="K137" s="35"/>
      <c r="L137" s="35"/>
      <c r="M137" s="33"/>
      <c r="N137" s="181"/>
    </row>
    <row r="138" spans="1:14" s="180" customFormat="1">
      <c r="A138" s="36"/>
      <c r="B138" s="36"/>
      <c r="C138" s="36"/>
      <c r="D138" s="36"/>
      <c r="E138" s="36"/>
      <c r="F138" s="36"/>
      <c r="G138" s="36"/>
      <c r="H138" s="33"/>
      <c r="I138" s="33"/>
      <c r="J138" s="33"/>
      <c r="K138" s="35"/>
      <c r="L138" s="35"/>
      <c r="M138" s="33"/>
      <c r="N138" s="181"/>
    </row>
    <row r="139" spans="1:14" s="180" customFormat="1">
      <c r="A139" s="36"/>
      <c r="B139" s="36"/>
      <c r="C139" s="36"/>
      <c r="D139" s="36"/>
      <c r="E139" s="36"/>
      <c r="F139" s="36"/>
      <c r="G139" s="36"/>
      <c r="H139" s="33"/>
      <c r="I139" s="33"/>
      <c r="J139" s="33"/>
      <c r="K139" s="35"/>
      <c r="L139" s="35"/>
      <c r="M139" s="33"/>
      <c r="N139" s="181"/>
    </row>
    <row r="140" spans="1:14" s="180" customFormat="1">
      <c r="A140" s="36"/>
      <c r="B140" s="36"/>
      <c r="C140" s="36"/>
      <c r="D140" s="36"/>
      <c r="E140" s="36"/>
      <c r="F140" s="36"/>
      <c r="G140" s="36"/>
      <c r="H140" s="33"/>
      <c r="I140" s="33"/>
      <c r="J140" s="33"/>
      <c r="K140" s="35"/>
      <c r="L140" s="35"/>
      <c r="M140" s="33"/>
      <c r="N140" s="181"/>
    </row>
    <row r="141" spans="1:14" s="180" customFormat="1">
      <c r="A141" s="36"/>
      <c r="B141" s="36"/>
      <c r="C141" s="36"/>
      <c r="D141" s="36"/>
      <c r="E141" s="36"/>
      <c r="F141" s="36"/>
      <c r="G141" s="36"/>
      <c r="H141" s="33"/>
      <c r="I141" s="33"/>
      <c r="J141" s="33"/>
      <c r="K141" s="35"/>
      <c r="L141" s="35"/>
      <c r="M141" s="33"/>
      <c r="N141" s="181"/>
    </row>
    <row r="142" spans="1:14" s="180" customFormat="1">
      <c r="A142" s="36"/>
      <c r="B142" s="36"/>
      <c r="C142" s="36"/>
      <c r="D142" s="36"/>
      <c r="E142" s="36"/>
      <c r="F142" s="36"/>
      <c r="G142" s="36"/>
      <c r="H142" s="33"/>
      <c r="I142" s="33"/>
      <c r="J142" s="33"/>
      <c r="K142" s="35"/>
      <c r="L142" s="35"/>
      <c r="M142" s="33"/>
      <c r="N142" s="181"/>
    </row>
    <row r="143" spans="1:14" s="180" customFormat="1">
      <c r="A143" s="36"/>
      <c r="B143" s="36"/>
      <c r="C143" s="36"/>
      <c r="D143" s="36"/>
      <c r="E143" s="36"/>
      <c r="F143" s="36"/>
      <c r="G143" s="36"/>
      <c r="H143" s="33"/>
      <c r="I143" s="33"/>
      <c r="J143" s="33"/>
      <c r="K143" s="35"/>
      <c r="L143" s="35"/>
      <c r="M143" s="33"/>
      <c r="N143" s="181"/>
    </row>
    <row r="144" spans="1:14" s="180" customFormat="1">
      <c r="A144" s="36"/>
      <c r="B144" s="36"/>
      <c r="C144" s="36"/>
      <c r="D144" s="36"/>
      <c r="E144" s="36"/>
      <c r="F144" s="36"/>
      <c r="G144" s="36"/>
      <c r="H144" s="33"/>
      <c r="I144" s="33"/>
      <c r="J144" s="33"/>
      <c r="K144" s="35"/>
      <c r="L144" s="35"/>
      <c r="M144" s="33"/>
      <c r="N144" s="181"/>
    </row>
    <row r="145" spans="1:14" s="180" customFormat="1">
      <c r="A145" s="36"/>
      <c r="B145" s="36"/>
      <c r="C145" s="36"/>
      <c r="D145" s="36"/>
      <c r="E145" s="36"/>
      <c r="F145" s="36"/>
      <c r="G145" s="36"/>
      <c r="H145" s="33"/>
      <c r="I145" s="33"/>
      <c r="J145" s="33"/>
      <c r="K145" s="35"/>
      <c r="L145" s="35"/>
      <c r="M145" s="33"/>
      <c r="N145" s="181"/>
    </row>
    <row r="146" spans="1:14" s="180" customFormat="1">
      <c r="A146" s="36"/>
      <c r="B146" s="36"/>
      <c r="C146" s="36"/>
      <c r="D146" s="36"/>
      <c r="E146" s="36"/>
      <c r="F146" s="36"/>
      <c r="G146" s="36"/>
      <c r="H146" s="33"/>
      <c r="I146" s="33"/>
      <c r="J146" s="33"/>
      <c r="K146" s="35"/>
      <c r="L146" s="35"/>
      <c r="M146" s="33"/>
      <c r="N146" s="181"/>
    </row>
    <row r="147" spans="1:14" s="180" customFormat="1">
      <c r="A147" s="36"/>
      <c r="B147" s="36"/>
      <c r="C147" s="36"/>
      <c r="D147" s="36"/>
      <c r="E147" s="36"/>
      <c r="F147" s="36"/>
      <c r="G147" s="36"/>
      <c r="H147" s="33"/>
      <c r="I147" s="33"/>
      <c r="J147" s="33"/>
      <c r="K147" s="35"/>
      <c r="L147" s="35"/>
      <c r="M147" s="33"/>
      <c r="N147" s="181"/>
    </row>
    <row r="148" spans="1:14" s="180" customFormat="1">
      <c r="A148" s="36"/>
      <c r="B148" s="36"/>
      <c r="C148" s="36"/>
      <c r="D148" s="36"/>
      <c r="E148" s="36"/>
      <c r="F148" s="36"/>
      <c r="G148" s="36"/>
      <c r="H148" s="33"/>
      <c r="I148" s="33"/>
      <c r="J148" s="33"/>
      <c r="K148" s="35"/>
      <c r="L148" s="35"/>
      <c r="M148" s="33"/>
      <c r="N148" s="181"/>
    </row>
    <row r="149" spans="1:14" s="180" customFormat="1">
      <c r="A149" s="36"/>
      <c r="B149" s="36"/>
      <c r="C149" s="36"/>
      <c r="D149" s="36"/>
      <c r="E149" s="36"/>
      <c r="F149" s="36"/>
      <c r="G149" s="36"/>
      <c r="H149" s="33"/>
      <c r="I149" s="33"/>
      <c r="J149" s="33"/>
      <c r="K149" s="35"/>
      <c r="L149" s="35"/>
      <c r="M149" s="33"/>
      <c r="N149" s="181"/>
    </row>
    <row r="150" spans="1:14" s="180" customFormat="1">
      <c r="A150" s="36"/>
      <c r="B150" s="36"/>
      <c r="C150" s="36"/>
      <c r="D150" s="36"/>
      <c r="E150" s="36"/>
      <c r="F150" s="36"/>
      <c r="G150" s="36"/>
      <c r="H150" s="33"/>
      <c r="I150" s="33"/>
      <c r="J150" s="33"/>
      <c r="K150" s="35"/>
      <c r="L150" s="35"/>
      <c r="M150" s="33"/>
      <c r="N150" s="181"/>
    </row>
    <row r="151" spans="1:14" s="180" customFormat="1">
      <c r="A151" s="36"/>
      <c r="B151" s="36"/>
      <c r="C151" s="36"/>
      <c r="D151" s="36"/>
      <c r="E151" s="36"/>
      <c r="F151" s="36"/>
      <c r="G151" s="36"/>
      <c r="H151" s="33"/>
      <c r="I151" s="33"/>
      <c r="J151" s="33"/>
      <c r="K151" s="35"/>
      <c r="L151" s="35"/>
      <c r="M151" s="33"/>
      <c r="N151" s="181"/>
    </row>
    <row r="152" spans="1:14" s="180" customFormat="1">
      <c r="A152" s="36"/>
      <c r="B152" s="36"/>
      <c r="C152" s="36"/>
      <c r="D152" s="36"/>
      <c r="E152" s="36"/>
      <c r="F152" s="36"/>
      <c r="G152" s="36"/>
      <c r="H152" s="33"/>
      <c r="I152" s="33"/>
      <c r="J152" s="33"/>
      <c r="K152" s="35"/>
      <c r="L152" s="35"/>
      <c r="M152" s="33"/>
      <c r="N152" s="181"/>
    </row>
    <row r="153" spans="1:14" s="180" customFormat="1">
      <c r="A153" s="36"/>
      <c r="B153" s="36"/>
      <c r="C153" s="36"/>
      <c r="D153" s="36"/>
      <c r="E153" s="36"/>
      <c r="F153" s="36"/>
      <c r="G153" s="36"/>
      <c r="H153" s="33"/>
      <c r="I153" s="33"/>
      <c r="J153" s="33"/>
      <c r="K153" s="35"/>
      <c r="L153" s="35"/>
      <c r="M153" s="33"/>
      <c r="N153" s="181"/>
    </row>
    <row r="154" spans="1:14" s="180" customFormat="1">
      <c r="A154" s="36"/>
      <c r="B154" s="36"/>
      <c r="C154" s="36"/>
      <c r="D154" s="36"/>
      <c r="E154" s="36"/>
      <c r="F154" s="36"/>
      <c r="G154" s="36"/>
      <c r="H154" s="33"/>
      <c r="I154" s="33"/>
      <c r="J154" s="33"/>
      <c r="K154" s="35"/>
      <c r="L154" s="35"/>
      <c r="M154" s="33"/>
      <c r="N154" s="181"/>
    </row>
    <row r="155" spans="1:14" s="180" customFormat="1">
      <c r="A155" s="36"/>
      <c r="B155" s="36"/>
      <c r="C155" s="36"/>
      <c r="D155" s="36"/>
      <c r="E155" s="36"/>
      <c r="F155" s="36"/>
      <c r="G155" s="36"/>
      <c r="H155" s="33"/>
      <c r="I155" s="33"/>
      <c r="J155" s="33"/>
      <c r="K155" s="35"/>
      <c r="L155" s="35"/>
      <c r="M155" s="33"/>
      <c r="N155" s="181"/>
    </row>
    <row r="156" spans="1:14" s="180" customFormat="1">
      <c r="A156" s="36"/>
      <c r="B156" s="36"/>
      <c r="C156" s="36"/>
      <c r="D156" s="36"/>
      <c r="E156" s="36"/>
      <c r="F156" s="36"/>
      <c r="G156" s="36"/>
      <c r="H156" s="33"/>
      <c r="I156" s="33"/>
      <c r="J156" s="33"/>
      <c r="K156" s="35"/>
      <c r="L156" s="35"/>
      <c r="M156" s="33"/>
      <c r="N156" s="181"/>
    </row>
    <row r="157" spans="1:14" s="180" customFormat="1">
      <c r="A157" s="36"/>
      <c r="B157" s="36"/>
      <c r="C157" s="36"/>
      <c r="D157" s="36"/>
      <c r="E157" s="36"/>
      <c r="F157" s="36"/>
      <c r="G157" s="36"/>
      <c r="H157" s="33"/>
      <c r="I157" s="33"/>
      <c r="J157" s="33"/>
      <c r="K157" s="35"/>
      <c r="L157" s="35"/>
      <c r="M157" s="33"/>
      <c r="N157" s="181"/>
    </row>
    <row r="158" spans="1:14" s="180" customFormat="1">
      <c r="A158" s="36"/>
      <c r="B158" s="36"/>
      <c r="C158" s="36"/>
      <c r="D158" s="36"/>
      <c r="E158" s="36"/>
      <c r="F158" s="36"/>
      <c r="G158" s="36"/>
      <c r="H158" s="33"/>
      <c r="I158" s="33"/>
      <c r="J158" s="33"/>
      <c r="K158" s="35"/>
      <c r="L158" s="35"/>
      <c r="M158" s="33"/>
      <c r="N158" s="181"/>
    </row>
    <row r="159" spans="1:14" s="180" customFormat="1">
      <c r="A159" s="36"/>
      <c r="B159" s="36"/>
      <c r="C159" s="36"/>
      <c r="D159" s="36"/>
      <c r="E159" s="36"/>
      <c r="F159" s="36"/>
      <c r="G159" s="36"/>
      <c r="H159" s="33"/>
      <c r="I159" s="33"/>
      <c r="J159" s="33"/>
      <c r="K159" s="35"/>
      <c r="L159" s="35"/>
      <c r="M159" s="33"/>
      <c r="N159" s="181"/>
    </row>
    <row r="160" spans="1:14" s="180" customFormat="1">
      <c r="A160" s="36"/>
      <c r="B160" s="36"/>
      <c r="C160" s="36"/>
      <c r="D160" s="36"/>
      <c r="E160" s="36"/>
      <c r="F160" s="36"/>
      <c r="G160" s="36"/>
      <c r="H160" s="33"/>
      <c r="I160" s="33"/>
      <c r="J160" s="33"/>
      <c r="K160" s="35"/>
      <c r="L160" s="35"/>
      <c r="M160" s="33"/>
      <c r="N160" s="181"/>
    </row>
    <row r="161" spans="1:14" s="180" customFormat="1">
      <c r="A161" s="36"/>
      <c r="B161" s="36"/>
      <c r="C161" s="36"/>
      <c r="D161" s="36"/>
      <c r="E161" s="36"/>
      <c r="F161" s="36"/>
      <c r="G161" s="36"/>
      <c r="H161" s="33"/>
      <c r="I161" s="33"/>
      <c r="J161" s="33"/>
      <c r="K161" s="35"/>
      <c r="L161" s="35"/>
      <c r="M161" s="33"/>
      <c r="N161" s="181"/>
    </row>
    <row r="162" spans="1:14" s="180" customFormat="1">
      <c r="A162" s="36"/>
      <c r="B162" s="36"/>
      <c r="C162" s="36"/>
      <c r="D162" s="36"/>
      <c r="E162" s="36"/>
      <c r="F162" s="36"/>
      <c r="G162" s="36"/>
      <c r="H162" s="33"/>
      <c r="I162" s="33"/>
      <c r="J162" s="33"/>
      <c r="K162" s="35"/>
      <c r="L162" s="35"/>
      <c r="M162" s="33"/>
      <c r="N162" s="181"/>
    </row>
    <row r="163" spans="1:14" s="180" customFormat="1">
      <c r="A163" s="36"/>
      <c r="B163" s="36"/>
      <c r="C163" s="36"/>
      <c r="D163" s="36"/>
      <c r="E163" s="36"/>
      <c r="F163" s="36"/>
      <c r="G163" s="36"/>
      <c r="H163" s="33"/>
      <c r="I163" s="33"/>
      <c r="J163" s="33"/>
      <c r="K163" s="35"/>
      <c r="L163" s="35"/>
      <c r="M163" s="33"/>
      <c r="N163" s="181"/>
    </row>
    <row r="164" spans="1:14" s="180" customFormat="1">
      <c r="A164" s="36"/>
      <c r="B164" s="36"/>
      <c r="C164" s="36"/>
      <c r="D164" s="36"/>
      <c r="E164" s="36"/>
      <c r="F164" s="36"/>
      <c r="G164" s="36"/>
      <c r="H164" s="33"/>
      <c r="I164" s="33"/>
      <c r="J164" s="33"/>
      <c r="K164" s="35"/>
      <c r="L164" s="35"/>
      <c r="M164" s="33"/>
      <c r="N164" s="181"/>
    </row>
    <row r="165" spans="1:14" s="180" customFormat="1">
      <c r="A165" s="36"/>
      <c r="B165" s="36"/>
      <c r="C165" s="36"/>
      <c r="D165" s="36"/>
      <c r="E165" s="36"/>
      <c r="F165" s="36"/>
      <c r="G165" s="36"/>
      <c r="H165" s="33"/>
      <c r="I165" s="33"/>
      <c r="J165" s="33"/>
      <c r="K165" s="35"/>
      <c r="L165" s="35"/>
      <c r="M165" s="33"/>
      <c r="N165" s="181"/>
    </row>
    <row r="166" spans="1:14" s="180" customFormat="1">
      <c r="A166" s="36"/>
      <c r="B166" s="36"/>
      <c r="C166" s="36"/>
      <c r="D166" s="36"/>
      <c r="E166" s="36"/>
      <c r="F166" s="36"/>
      <c r="G166" s="36"/>
      <c r="H166" s="33"/>
      <c r="I166" s="33"/>
      <c r="J166" s="33"/>
      <c r="K166" s="35"/>
      <c r="L166" s="35"/>
      <c r="M166" s="33"/>
      <c r="N166" s="181"/>
    </row>
    <row r="167" spans="1:14" s="180" customFormat="1">
      <c r="A167" s="36"/>
      <c r="B167" s="36"/>
      <c r="C167" s="36"/>
      <c r="D167" s="36"/>
      <c r="E167" s="36"/>
      <c r="F167" s="36"/>
      <c r="G167" s="36"/>
      <c r="H167" s="33"/>
      <c r="I167" s="33"/>
      <c r="J167" s="33"/>
      <c r="K167" s="35"/>
      <c r="L167" s="35"/>
      <c r="M167" s="33"/>
      <c r="N167" s="181"/>
    </row>
    <row r="168" spans="1:14" s="180" customFormat="1">
      <c r="A168" s="36"/>
      <c r="B168" s="36"/>
      <c r="C168" s="36"/>
      <c r="D168" s="36"/>
      <c r="E168" s="36"/>
      <c r="F168" s="36"/>
      <c r="G168" s="36"/>
      <c r="H168" s="33"/>
      <c r="I168" s="33"/>
      <c r="J168" s="33"/>
      <c r="K168" s="35"/>
      <c r="L168" s="35"/>
      <c r="M168" s="33"/>
      <c r="N168" s="181"/>
    </row>
    <row r="169" spans="1:14" s="180" customFormat="1">
      <c r="A169" s="36"/>
      <c r="B169" s="36"/>
      <c r="C169" s="36"/>
      <c r="D169" s="36"/>
      <c r="E169" s="36"/>
      <c r="F169" s="36"/>
      <c r="G169" s="36"/>
      <c r="H169" s="33"/>
      <c r="I169" s="33"/>
      <c r="J169" s="33"/>
      <c r="K169" s="35"/>
      <c r="L169" s="35"/>
      <c r="M169" s="33"/>
      <c r="N169" s="181"/>
    </row>
    <row r="170" spans="1:14" s="180" customFormat="1">
      <c r="A170" s="36"/>
      <c r="B170" s="36"/>
      <c r="C170" s="36"/>
      <c r="D170" s="36"/>
      <c r="E170" s="36"/>
      <c r="F170" s="36"/>
      <c r="G170" s="36"/>
      <c r="H170" s="33"/>
      <c r="I170" s="33"/>
      <c r="J170" s="33"/>
      <c r="K170" s="35"/>
      <c r="L170" s="35"/>
      <c r="M170" s="33"/>
      <c r="N170" s="181"/>
    </row>
    <row r="171" spans="1:14" s="180" customFormat="1">
      <c r="A171" s="36"/>
      <c r="B171" s="36"/>
      <c r="C171" s="36"/>
      <c r="D171" s="36"/>
      <c r="E171" s="36"/>
      <c r="F171" s="36"/>
      <c r="G171" s="36"/>
      <c r="H171" s="33"/>
      <c r="I171" s="33"/>
      <c r="J171" s="33"/>
      <c r="K171" s="35"/>
      <c r="L171" s="35"/>
      <c r="M171" s="33"/>
      <c r="N171" s="181"/>
    </row>
    <row r="172" spans="1:14" s="180" customFormat="1">
      <c r="A172" s="36"/>
      <c r="B172" s="36"/>
      <c r="C172" s="36"/>
      <c r="D172" s="36"/>
      <c r="E172" s="36"/>
      <c r="F172" s="36"/>
      <c r="G172" s="36"/>
      <c r="H172" s="33"/>
      <c r="I172" s="33"/>
      <c r="J172" s="33"/>
      <c r="K172" s="35"/>
      <c r="L172" s="35"/>
      <c r="M172" s="33"/>
      <c r="N172" s="181"/>
    </row>
    <row r="173" spans="1:14" s="180" customFormat="1">
      <c r="A173" s="36"/>
      <c r="B173" s="36"/>
      <c r="C173" s="36"/>
      <c r="D173" s="36"/>
      <c r="E173" s="36"/>
      <c r="F173" s="36"/>
      <c r="G173" s="36"/>
      <c r="H173" s="33"/>
      <c r="I173" s="33"/>
      <c r="J173" s="33"/>
      <c r="K173" s="35"/>
      <c r="L173" s="35"/>
      <c r="M173" s="33"/>
      <c r="N173" s="181"/>
    </row>
    <row r="174" spans="1:14" s="180" customFormat="1">
      <c r="A174" s="36"/>
      <c r="B174" s="36"/>
      <c r="C174" s="36"/>
      <c r="D174" s="36"/>
      <c r="E174" s="36"/>
      <c r="F174" s="36"/>
      <c r="G174" s="36"/>
      <c r="H174" s="33"/>
      <c r="I174" s="33"/>
      <c r="J174" s="33"/>
      <c r="K174" s="35"/>
      <c r="L174" s="35"/>
      <c r="M174" s="33"/>
      <c r="N174" s="181"/>
    </row>
    <row r="175" spans="1:14" s="180" customFormat="1">
      <c r="A175" s="36"/>
      <c r="B175" s="36"/>
      <c r="C175" s="36"/>
      <c r="D175" s="36"/>
      <c r="E175" s="36"/>
      <c r="F175" s="36"/>
      <c r="G175" s="36"/>
      <c r="H175" s="33"/>
      <c r="I175" s="33"/>
      <c r="J175" s="33"/>
      <c r="K175" s="35"/>
      <c r="L175" s="35"/>
      <c r="M175" s="33"/>
      <c r="N175" s="181"/>
    </row>
    <row r="176" spans="1:14" s="180" customFormat="1">
      <c r="A176" s="36"/>
      <c r="B176" s="36"/>
      <c r="C176" s="36"/>
      <c r="D176" s="36"/>
      <c r="E176" s="36"/>
      <c r="F176" s="36"/>
      <c r="G176" s="36"/>
      <c r="H176" s="33"/>
      <c r="I176" s="33"/>
      <c r="J176" s="33"/>
      <c r="K176" s="35"/>
      <c r="L176" s="35"/>
      <c r="M176" s="33"/>
      <c r="N176" s="181"/>
    </row>
    <row r="177" spans="1:14" s="180" customFormat="1">
      <c r="A177" s="36"/>
      <c r="B177" s="36"/>
      <c r="C177" s="36"/>
      <c r="D177" s="36"/>
      <c r="E177" s="36"/>
      <c r="F177" s="36"/>
      <c r="G177" s="36"/>
      <c r="H177" s="33"/>
      <c r="I177" s="33"/>
      <c r="J177" s="33"/>
      <c r="K177" s="35"/>
      <c r="L177" s="35"/>
      <c r="M177" s="33"/>
      <c r="N177" s="181"/>
    </row>
    <row r="178" spans="1:14" s="180" customFormat="1">
      <c r="A178" s="36"/>
      <c r="B178" s="36"/>
      <c r="C178" s="36"/>
      <c r="D178" s="36"/>
      <c r="E178" s="36"/>
      <c r="F178" s="36"/>
      <c r="G178" s="36"/>
      <c r="H178" s="33"/>
      <c r="I178" s="33"/>
      <c r="J178" s="33"/>
      <c r="K178" s="35"/>
      <c r="L178" s="35"/>
      <c r="M178" s="33"/>
      <c r="N178" s="181"/>
    </row>
    <row r="179" spans="1:14" s="180" customFormat="1">
      <c r="A179" s="36"/>
      <c r="B179" s="36"/>
      <c r="C179" s="36"/>
      <c r="D179" s="36"/>
      <c r="E179" s="36"/>
      <c r="F179" s="36"/>
      <c r="G179" s="36"/>
      <c r="H179" s="33"/>
      <c r="I179" s="33"/>
      <c r="J179" s="33"/>
      <c r="K179" s="35"/>
      <c r="L179" s="35"/>
      <c r="M179" s="33"/>
      <c r="N179" s="181"/>
    </row>
    <row r="180" spans="1:14" s="180" customFormat="1">
      <c r="A180" s="36"/>
      <c r="B180" s="36"/>
      <c r="C180" s="36"/>
      <c r="D180" s="36"/>
      <c r="E180" s="36"/>
      <c r="F180" s="36"/>
      <c r="G180" s="36"/>
      <c r="H180" s="33"/>
      <c r="I180" s="33"/>
      <c r="J180" s="33"/>
      <c r="K180" s="35"/>
      <c r="L180" s="35"/>
      <c r="M180" s="33"/>
      <c r="N180" s="181"/>
    </row>
    <row r="181" spans="1:14" s="180" customFormat="1">
      <c r="A181" s="36"/>
      <c r="B181" s="36"/>
      <c r="C181" s="36"/>
      <c r="D181" s="36"/>
      <c r="E181" s="36"/>
      <c r="F181" s="36"/>
      <c r="G181" s="36"/>
      <c r="H181" s="33"/>
      <c r="I181" s="33"/>
      <c r="J181" s="33"/>
      <c r="K181" s="35"/>
      <c r="L181" s="35"/>
      <c r="M181" s="33"/>
      <c r="N181" s="181"/>
    </row>
    <row r="182" spans="1:14" s="180" customFormat="1">
      <c r="A182" s="36"/>
      <c r="B182" s="36"/>
      <c r="C182" s="36"/>
      <c r="D182" s="36"/>
      <c r="E182" s="36"/>
      <c r="F182" s="36"/>
      <c r="G182" s="36"/>
      <c r="H182" s="33"/>
      <c r="I182" s="33"/>
      <c r="J182" s="33"/>
      <c r="K182" s="35"/>
      <c r="L182" s="35"/>
      <c r="M182" s="33"/>
      <c r="N182" s="181"/>
    </row>
    <row r="183" spans="1:14" s="180" customFormat="1">
      <c r="A183" s="36"/>
      <c r="B183" s="36"/>
      <c r="C183" s="36"/>
      <c r="D183" s="36"/>
      <c r="E183" s="36"/>
      <c r="F183" s="36"/>
      <c r="G183" s="36"/>
      <c r="H183" s="33"/>
      <c r="I183" s="33"/>
      <c r="J183" s="33"/>
      <c r="K183" s="35"/>
      <c r="L183" s="35"/>
      <c r="M183" s="33"/>
      <c r="N183" s="181"/>
    </row>
    <row r="184" spans="1:14" s="180" customFormat="1">
      <c r="A184" s="36"/>
      <c r="B184" s="36"/>
      <c r="C184" s="36"/>
      <c r="D184" s="36"/>
      <c r="E184" s="36"/>
      <c r="F184" s="36"/>
      <c r="G184" s="36"/>
      <c r="H184" s="33"/>
      <c r="I184" s="33"/>
      <c r="J184" s="33"/>
      <c r="K184" s="35"/>
      <c r="L184" s="35"/>
      <c r="M184" s="33"/>
      <c r="N184" s="181"/>
    </row>
    <row r="185" spans="1:14" s="180" customFormat="1">
      <c r="A185" s="36"/>
      <c r="B185" s="36"/>
      <c r="C185" s="36"/>
      <c r="D185" s="36"/>
      <c r="E185" s="36"/>
      <c r="F185" s="36"/>
      <c r="G185" s="36"/>
      <c r="H185" s="33"/>
      <c r="I185" s="33"/>
      <c r="J185" s="33"/>
      <c r="K185" s="35"/>
      <c r="L185" s="35"/>
      <c r="M185" s="33"/>
      <c r="N185" s="181"/>
    </row>
    <row r="186" spans="1:14" s="180" customFormat="1">
      <c r="A186" s="36"/>
      <c r="B186" s="36"/>
      <c r="C186" s="36"/>
      <c r="D186" s="36"/>
      <c r="E186" s="36"/>
      <c r="F186" s="36"/>
      <c r="G186" s="36"/>
      <c r="H186" s="33"/>
      <c r="I186" s="33"/>
      <c r="J186" s="33"/>
      <c r="K186" s="35"/>
      <c r="L186" s="35"/>
      <c r="M186" s="33"/>
      <c r="N186" s="181"/>
    </row>
    <row r="187" spans="1:14" s="180" customFormat="1">
      <c r="A187" s="36"/>
      <c r="B187" s="36"/>
      <c r="C187" s="36"/>
      <c r="D187" s="36"/>
      <c r="E187" s="36"/>
      <c r="F187" s="36"/>
      <c r="G187" s="36"/>
      <c r="H187" s="33"/>
      <c r="I187" s="33"/>
      <c r="J187" s="33"/>
      <c r="K187" s="35"/>
      <c r="L187" s="35"/>
      <c r="M187" s="33"/>
      <c r="N187" s="181"/>
    </row>
    <row r="188" spans="1:14" s="180" customFormat="1">
      <c r="A188" s="36"/>
      <c r="B188" s="36"/>
      <c r="C188" s="36"/>
      <c r="D188" s="36"/>
      <c r="E188" s="36"/>
      <c r="F188" s="36"/>
      <c r="G188" s="36"/>
      <c r="H188" s="33"/>
      <c r="I188" s="33"/>
      <c r="J188" s="33"/>
      <c r="K188" s="35"/>
      <c r="L188" s="35"/>
      <c r="M188" s="33"/>
      <c r="N188" s="181"/>
    </row>
    <row r="189" spans="1:14" s="180" customFormat="1">
      <c r="A189" s="36"/>
      <c r="B189" s="36"/>
      <c r="C189" s="36"/>
      <c r="D189" s="36"/>
      <c r="E189" s="36"/>
      <c r="F189" s="36"/>
      <c r="G189" s="36"/>
      <c r="H189" s="33"/>
      <c r="I189" s="33"/>
      <c r="J189" s="33"/>
      <c r="K189" s="35"/>
      <c r="L189" s="35"/>
      <c r="M189" s="33"/>
      <c r="N189" s="181"/>
    </row>
    <row r="190" spans="1:14" s="180" customFormat="1">
      <c r="A190" s="36"/>
      <c r="B190" s="36"/>
      <c r="C190" s="36"/>
      <c r="D190" s="36"/>
      <c r="E190" s="36"/>
      <c r="F190" s="36"/>
      <c r="G190" s="36"/>
      <c r="H190" s="33"/>
      <c r="I190" s="33"/>
      <c r="J190" s="33"/>
      <c r="K190" s="35"/>
      <c r="L190" s="35"/>
      <c r="M190" s="33"/>
      <c r="N190" s="181"/>
    </row>
    <row r="191" spans="1:14" s="180" customFormat="1">
      <c r="A191" s="36"/>
      <c r="B191" s="36"/>
      <c r="C191" s="36"/>
      <c r="D191" s="36"/>
      <c r="E191" s="36"/>
      <c r="F191" s="36"/>
      <c r="G191" s="36"/>
      <c r="H191" s="33"/>
      <c r="I191" s="33"/>
      <c r="J191" s="33"/>
      <c r="K191" s="35"/>
      <c r="L191" s="35"/>
      <c r="M191" s="33"/>
      <c r="N191" s="181"/>
    </row>
    <row r="192" spans="1:14" s="180" customFormat="1">
      <c r="A192" s="36"/>
      <c r="B192" s="36"/>
      <c r="C192" s="36"/>
      <c r="D192" s="36"/>
      <c r="E192" s="36"/>
      <c r="F192" s="36"/>
      <c r="G192" s="36"/>
      <c r="H192" s="33"/>
      <c r="I192" s="33"/>
      <c r="J192" s="33"/>
      <c r="K192" s="35"/>
      <c r="L192" s="35"/>
      <c r="M192" s="33"/>
      <c r="N192" s="181"/>
    </row>
    <row r="193" spans="1:14" s="180" customFormat="1">
      <c r="A193" s="36"/>
      <c r="B193" s="36"/>
      <c r="C193" s="36"/>
      <c r="D193" s="36"/>
      <c r="E193" s="36"/>
      <c r="F193" s="36"/>
      <c r="G193" s="36"/>
      <c r="H193" s="33"/>
      <c r="I193" s="33"/>
      <c r="J193" s="33"/>
      <c r="K193" s="35"/>
      <c r="L193" s="35"/>
      <c r="M193" s="33"/>
      <c r="N193" s="181"/>
    </row>
    <row r="194" spans="1:14" s="180" customFormat="1">
      <c r="A194" s="36"/>
      <c r="B194" s="36"/>
      <c r="C194" s="36"/>
      <c r="D194" s="36"/>
      <c r="E194" s="36"/>
      <c r="F194" s="36"/>
      <c r="G194" s="36"/>
      <c r="H194" s="33"/>
      <c r="I194" s="33"/>
      <c r="J194" s="33"/>
      <c r="K194" s="35"/>
      <c r="L194" s="35"/>
      <c r="M194" s="33"/>
      <c r="N194" s="181"/>
    </row>
    <row r="195" spans="1:14" s="180" customFormat="1">
      <c r="A195" s="36"/>
      <c r="B195" s="36"/>
      <c r="C195" s="36"/>
      <c r="D195" s="36"/>
      <c r="E195" s="36"/>
      <c r="F195" s="36"/>
      <c r="G195" s="36"/>
      <c r="H195" s="33"/>
      <c r="I195" s="33"/>
      <c r="J195" s="33"/>
      <c r="K195" s="35"/>
      <c r="L195" s="35"/>
      <c r="M195" s="33"/>
      <c r="N195" s="181"/>
    </row>
    <row r="196" spans="1:14" s="180" customFormat="1">
      <c r="A196" s="36"/>
      <c r="B196" s="36"/>
      <c r="C196" s="36"/>
      <c r="D196" s="36"/>
      <c r="E196" s="36"/>
      <c r="F196" s="36"/>
      <c r="G196" s="36"/>
      <c r="H196" s="33"/>
      <c r="I196" s="33"/>
      <c r="J196" s="33"/>
      <c r="K196" s="35"/>
      <c r="L196" s="35"/>
      <c r="M196" s="33"/>
      <c r="N196" s="181"/>
    </row>
    <row r="197" spans="1:14" s="180" customFormat="1">
      <c r="A197" s="36"/>
      <c r="B197" s="36"/>
      <c r="C197" s="36"/>
      <c r="D197" s="36"/>
      <c r="E197" s="36"/>
      <c r="F197" s="36"/>
      <c r="G197" s="36"/>
      <c r="H197" s="33"/>
      <c r="I197" s="33"/>
      <c r="J197" s="33"/>
      <c r="K197" s="35"/>
      <c r="L197" s="35"/>
      <c r="M197" s="33"/>
      <c r="N197" s="181"/>
    </row>
    <row r="198" spans="1:14" s="180" customFormat="1">
      <c r="A198" s="36"/>
      <c r="B198" s="36"/>
      <c r="C198" s="36"/>
      <c r="D198" s="36"/>
      <c r="E198" s="36"/>
      <c r="F198" s="36"/>
      <c r="G198" s="36"/>
      <c r="H198" s="33"/>
      <c r="I198" s="33"/>
      <c r="J198" s="33"/>
      <c r="K198" s="35"/>
      <c r="L198" s="35"/>
      <c r="M198" s="33"/>
      <c r="N198" s="181"/>
    </row>
    <row r="199" spans="1:14" s="180" customFormat="1">
      <c r="A199" s="36"/>
      <c r="B199" s="36"/>
      <c r="C199" s="36"/>
      <c r="D199" s="36"/>
      <c r="E199" s="36"/>
      <c r="F199" s="36"/>
      <c r="G199" s="36"/>
      <c r="H199" s="33"/>
      <c r="I199" s="33"/>
      <c r="J199" s="33"/>
      <c r="K199" s="35"/>
      <c r="L199" s="35"/>
      <c r="M199" s="33"/>
      <c r="N199" s="181"/>
    </row>
    <row r="200" spans="1:14" s="180" customFormat="1">
      <c r="A200" s="36"/>
      <c r="B200" s="36"/>
      <c r="C200" s="36"/>
      <c r="D200" s="36"/>
      <c r="E200" s="36"/>
      <c r="F200" s="36"/>
      <c r="G200" s="36"/>
      <c r="H200" s="33"/>
      <c r="I200" s="33"/>
      <c r="J200" s="33"/>
      <c r="K200" s="35"/>
      <c r="L200" s="35"/>
      <c r="M200" s="33"/>
      <c r="N200" s="181"/>
    </row>
    <row r="201" spans="1:14" s="180" customFormat="1">
      <c r="A201" s="36"/>
      <c r="B201" s="36"/>
      <c r="C201" s="36"/>
      <c r="D201" s="36"/>
      <c r="E201" s="36"/>
      <c r="F201" s="36"/>
      <c r="G201" s="36"/>
      <c r="H201" s="33"/>
      <c r="I201" s="33"/>
      <c r="J201" s="33"/>
      <c r="K201" s="35"/>
      <c r="L201" s="35"/>
      <c r="M201" s="33"/>
      <c r="N201" s="181"/>
    </row>
    <row r="202" spans="1:14" s="180" customFormat="1">
      <c r="A202" s="36"/>
      <c r="B202" s="36"/>
      <c r="C202" s="36"/>
      <c r="D202" s="36"/>
      <c r="E202" s="36"/>
      <c r="F202" s="36"/>
      <c r="G202" s="36"/>
      <c r="H202" s="33"/>
      <c r="I202" s="33"/>
      <c r="J202" s="33"/>
      <c r="K202" s="35"/>
      <c r="L202" s="35"/>
      <c r="M202" s="33"/>
      <c r="N202" s="181"/>
    </row>
    <row r="203" spans="1:14" s="180" customFormat="1">
      <c r="A203" s="36"/>
      <c r="B203" s="36"/>
      <c r="C203" s="36"/>
      <c r="D203" s="36"/>
      <c r="E203" s="36"/>
      <c r="F203" s="36"/>
      <c r="G203" s="36"/>
      <c r="H203" s="33"/>
      <c r="I203" s="33"/>
      <c r="J203" s="33"/>
      <c r="K203" s="35"/>
      <c r="L203" s="35"/>
      <c r="M203" s="33"/>
      <c r="N203" s="181"/>
    </row>
    <row r="204" spans="1:14" s="180" customFormat="1">
      <c r="A204" s="36"/>
      <c r="B204" s="36"/>
      <c r="C204" s="36"/>
      <c r="D204" s="36"/>
      <c r="E204" s="36"/>
      <c r="F204" s="36"/>
      <c r="G204" s="36"/>
      <c r="H204" s="33"/>
      <c r="I204" s="33"/>
      <c r="J204" s="33"/>
      <c r="K204" s="35"/>
      <c r="L204" s="35"/>
      <c r="M204" s="33"/>
      <c r="N204" s="181"/>
    </row>
    <row r="205" spans="1:14" s="180" customFormat="1">
      <c r="A205" s="36"/>
      <c r="B205" s="36"/>
      <c r="C205" s="36"/>
      <c r="D205" s="36"/>
      <c r="E205" s="36"/>
      <c r="F205" s="36"/>
      <c r="G205" s="36"/>
      <c r="H205" s="33"/>
      <c r="I205" s="33"/>
      <c r="J205" s="33"/>
      <c r="K205" s="35"/>
      <c r="L205" s="35"/>
      <c r="M205" s="33"/>
      <c r="N205" s="181"/>
    </row>
    <row r="206" spans="1:14" s="180" customFormat="1">
      <c r="A206" s="36"/>
      <c r="B206" s="36"/>
      <c r="C206" s="36"/>
      <c r="D206" s="36"/>
      <c r="E206" s="36"/>
      <c r="F206" s="36"/>
      <c r="G206" s="36"/>
      <c r="H206" s="33"/>
      <c r="I206" s="33"/>
      <c r="J206" s="33"/>
      <c r="K206" s="35"/>
      <c r="L206" s="35"/>
      <c r="M206" s="33"/>
      <c r="N206" s="181"/>
    </row>
    <row r="207" spans="1:14" s="180" customFormat="1">
      <c r="A207" s="36"/>
      <c r="B207" s="36"/>
      <c r="C207" s="36"/>
      <c r="D207" s="36"/>
      <c r="E207" s="36"/>
      <c r="F207" s="36"/>
      <c r="G207" s="36"/>
      <c r="H207" s="33"/>
      <c r="I207" s="33"/>
      <c r="J207" s="33"/>
      <c r="K207" s="35"/>
      <c r="L207" s="35"/>
      <c r="M207" s="33"/>
      <c r="N207" s="181"/>
    </row>
    <row r="208" spans="1:14" s="180" customFormat="1">
      <c r="A208" s="36"/>
      <c r="B208" s="36"/>
      <c r="C208" s="36"/>
      <c r="D208" s="36"/>
      <c r="E208" s="36"/>
      <c r="F208" s="36"/>
      <c r="G208" s="36"/>
      <c r="H208" s="33"/>
      <c r="I208" s="33"/>
      <c r="J208" s="33"/>
      <c r="K208" s="35"/>
      <c r="L208" s="35"/>
      <c r="M208" s="33"/>
      <c r="N208" s="181"/>
    </row>
    <row r="209" spans="1:14" s="180" customFormat="1">
      <c r="A209" s="36"/>
      <c r="B209" s="36"/>
      <c r="C209" s="36"/>
      <c r="D209" s="36"/>
      <c r="E209" s="36"/>
      <c r="F209" s="36"/>
      <c r="G209" s="36"/>
      <c r="H209" s="33"/>
      <c r="I209" s="33"/>
      <c r="J209" s="33"/>
      <c r="K209" s="35"/>
      <c r="L209" s="35"/>
      <c r="M209" s="33"/>
      <c r="N209" s="181"/>
    </row>
    <row r="210" spans="1:14" s="180" customFormat="1">
      <c r="A210" s="36"/>
      <c r="B210" s="36"/>
      <c r="C210" s="36"/>
      <c r="D210" s="36"/>
      <c r="E210" s="36"/>
      <c r="F210" s="36"/>
      <c r="G210" s="36"/>
      <c r="H210" s="33"/>
      <c r="I210" s="33"/>
      <c r="J210" s="33"/>
      <c r="K210" s="35"/>
      <c r="L210" s="35"/>
      <c r="M210" s="33"/>
      <c r="N210" s="181"/>
    </row>
    <row r="211" spans="1:14">
      <c r="A211" s="36"/>
      <c r="B211" s="36"/>
      <c r="C211" s="36"/>
      <c r="D211" s="36"/>
      <c r="E211" s="36"/>
      <c r="F211" s="36"/>
      <c r="G211" s="36"/>
      <c r="H211" s="33"/>
      <c r="I211" s="33"/>
      <c r="J211" s="33"/>
      <c r="K211" s="35"/>
      <c r="L211" s="35"/>
      <c r="M211" s="33"/>
      <c r="N211" s="181"/>
    </row>
    <row r="212" spans="1:14">
      <c r="A212" s="36"/>
      <c r="B212" s="36"/>
      <c r="C212" s="36"/>
      <c r="D212" s="36"/>
      <c r="E212" s="36"/>
      <c r="F212" s="36"/>
      <c r="G212" s="36"/>
      <c r="H212" s="33"/>
      <c r="I212" s="33"/>
      <c r="J212" s="33"/>
      <c r="K212" s="35"/>
      <c r="L212" s="35"/>
      <c r="M212" s="33"/>
      <c r="N212" s="181"/>
    </row>
    <row r="213" spans="1:14">
      <c r="A213" s="36"/>
      <c r="B213" s="36"/>
      <c r="C213" s="36"/>
      <c r="D213" s="36"/>
      <c r="E213" s="36"/>
      <c r="F213" s="36"/>
      <c r="G213" s="36"/>
      <c r="H213" s="33"/>
      <c r="I213" s="33"/>
      <c r="J213" s="33"/>
      <c r="K213" s="35"/>
      <c r="L213" s="35"/>
      <c r="M213" s="33"/>
      <c r="N213" s="181"/>
    </row>
    <row r="214" spans="1:14">
      <c r="A214" s="36"/>
      <c r="B214" s="36"/>
      <c r="C214" s="36"/>
      <c r="D214" s="36"/>
      <c r="E214" s="36"/>
      <c r="F214" s="36"/>
      <c r="G214" s="36"/>
      <c r="H214" s="33"/>
      <c r="I214" s="33"/>
      <c r="J214" s="33"/>
      <c r="K214" s="35"/>
      <c r="L214" s="35"/>
      <c r="M214" s="33"/>
      <c r="N214" s="181"/>
    </row>
    <row r="215" spans="1:14">
      <c r="A215" s="36"/>
      <c r="B215" s="36"/>
      <c r="C215" s="36"/>
      <c r="D215" s="36"/>
      <c r="E215" s="36"/>
      <c r="F215" s="36"/>
      <c r="G215" s="36"/>
      <c r="H215" s="33"/>
      <c r="I215" s="33"/>
      <c r="J215" s="33"/>
      <c r="K215" s="35"/>
      <c r="L215" s="35"/>
      <c r="M215" s="33"/>
      <c r="N215" s="181"/>
    </row>
    <row r="216" spans="1:14">
      <c r="A216" s="36"/>
      <c r="B216" s="36"/>
      <c r="C216" s="36"/>
      <c r="D216" s="36"/>
      <c r="E216" s="36"/>
      <c r="F216" s="36"/>
      <c r="G216" s="36"/>
      <c r="H216" s="33"/>
      <c r="I216" s="33"/>
      <c r="J216" s="33"/>
      <c r="K216" s="35"/>
      <c r="L216" s="35"/>
      <c r="M216" s="33"/>
      <c r="N216" s="181"/>
    </row>
    <row r="217" spans="1:14">
      <c r="A217" s="36"/>
      <c r="B217" s="36"/>
      <c r="C217" s="36"/>
      <c r="D217" s="36"/>
      <c r="E217" s="36"/>
      <c r="F217" s="36"/>
      <c r="G217" s="36"/>
      <c r="H217" s="33"/>
      <c r="I217" s="33"/>
      <c r="J217" s="33"/>
      <c r="K217" s="35"/>
      <c r="L217" s="35"/>
      <c r="M217" s="33"/>
      <c r="N217" s="181"/>
    </row>
    <row r="218" spans="1:14">
      <c r="A218" s="36"/>
      <c r="B218" s="36"/>
      <c r="C218" s="36"/>
      <c r="D218" s="36"/>
      <c r="E218" s="36"/>
      <c r="F218" s="36"/>
      <c r="G218" s="36"/>
      <c r="H218" s="33"/>
      <c r="I218" s="33"/>
      <c r="J218" s="33"/>
      <c r="K218" s="35"/>
      <c r="L218" s="35"/>
      <c r="M218" s="33"/>
      <c r="N218" s="181"/>
    </row>
    <row r="219" spans="1:14">
      <c r="A219" s="36"/>
      <c r="B219" s="36"/>
      <c r="C219" s="36"/>
      <c r="D219" s="36"/>
      <c r="E219" s="36"/>
      <c r="F219" s="36"/>
      <c r="G219" s="36"/>
      <c r="H219" s="33"/>
      <c r="I219" s="33"/>
      <c r="J219" s="33"/>
      <c r="K219" s="35"/>
      <c r="L219" s="35"/>
      <c r="M219" s="33"/>
      <c r="N219" s="181"/>
    </row>
    <row r="220" spans="1:14">
      <c r="A220" s="36"/>
      <c r="B220" s="36"/>
      <c r="C220" s="36"/>
      <c r="D220" s="36"/>
      <c r="E220" s="36"/>
      <c r="F220" s="36"/>
      <c r="G220" s="36"/>
      <c r="H220" s="33"/>
      <c r="I220" s="33"/>
      <c r="J220" s="33"/>
      <c r="K220" s="35"/>
      <c r="L220" s="35"/>
      <c r="M220" s="33"/>
      <c r="N220" s="181"/>
    </row>
    <row r="221" spans="1:14">
      <c r="A221" s="36"/>
      <c r="B221" s="36"/>
      <c r="C221" s="36"/>
      <c r="D221" s="36"/>
      <c r="E221" s="36"/>
      <c r="F221" s="36"/>
      <c r="G221" s="36"/>
      <c r="H221" s="33"/>
      <c r="I221" s="33"/>
      <c r="J221" s="33"/>
      <c r="K221" s="35"/>
      <c r="L221" s="35"/>
      <c r="M221" s="33"/>
      <c r="N221" s="181"/>
    </row>
    <row r="222" spans="1:14">
      <c r="A222" s="36"/>
      <c r="B222" s="36"/>
      <c r="C222" s="36"/>
      <c r="D222" s="36"/>
      <c r="E222" s="36"/>
      <c r="F222" s="36"/>
      <c r="G222" s="36"/>
      <c r="H222" s="33"/>
      <c r="I222" s="33"/>
      <c r="J222" s="33"/>
      <c r="K222" s="35"/>
      <c r="L222" s="35"/>
      <c r="M222" s="33"/>
      <c r="N222" s="181"/>
    </row>
    <row r="223" spans="1:14">
      <c r="A223" s="36"/>
      <c r="B223" s="36"/>
      <c r="C223" s="36"/>
      <c r="D223" s="36"/>
      <c r="E223" s="36"/>
      <c r="F223" s="36"/>
      <c r="G223" s="36"/>
      <c r="H223" s="33"/>
      <c r="I223" s="33"/>
      <c r="J223" s="33"/>
      <c r="K223" s="35"/>
      <c r="L223" s="35"/>
      <c r="M223" s="33"/>
      <c r="N223" s="181"/>
    </row>
    <row r="224" spans="1:14">
      <c r="A224" s="36"/>
      <c r="B224" s="36"/>
      <c r="C224" s="36"/>
      <c r="D224" s="36"/>
      <c r="E224" s="36"/>
      <c r="F224" s="36"/>
      <c r="G224" s="36"/>
      <c r="H224" s="33"/>
      <c r="I224" s="33"/>
      <c r="J224" s="33"/>
      <c r="K224" s="35"/>
      <c r="L224" s="35"/>
      <c r="M224" s="33"/>
      <c r="N224" s="181"/>
    </row>
    <row r="225" spans="1:14">
      <c r="A225" s="36"/>
      <c r="B225" s="36"/>
      <c r="C225" s="36"/>
      <c r="D225" s="36"/>
      <c r="E225" s="36"/>
      <c r="F225" s="36"/>
      <c r="G225" s="36"/>
      <c r="H225" s="33"/>
      <c r="I225" s="33"/>
      <c r="J225" s="33"/>
      <c r="K225" s="35"/>
      <c r="L225" s="35"/>
      <c r="M225" s="33"/>
      <c r="N225" s="181"/>
    </row>
    <row r="226" spans="1:14">
      <c r="A226" s="36"/>
      <c r="B226" s="36"/>
      <c r="C226" s="36"/>
      <c r="D226" s="36"/>
      <c r="E226" s="36"/>
      <c r="F226" s="36"/>
      <c r="G226" s="36"/>
      <c r="H226" s="33"/>
      <c r="I226" s="33"/>
      <c r="J226" s="33"/>
      <c r="K226" s="35"/>
      <c r="L226" s="35"/>
      <c r="M226" s="33"/>
      <c r="N226" s="181"/>
    </row>
    <row r="227" spans="1:14">
      <c r="A227" s="36"/>
      <c r="B227" s="36"/>
      <c r="C227" s="36"/>
      <c r="D227" s="36"/>
      <c r="E227" s="36"/>
      <c r="F227" s="36"/>
      <c r="G227" s="36"/>
      <c r="H227" s="33"/>
      <c r="I227" s="33"/>
      <c r="J227" s="33"/>
      <c r="K227" s="35"/>
      <c r="L227" s="35"/>
      <c r="M227" s="33"/>
      <c r="N227" s="181"/>
    </row>
    <row r="228" spans="1:14">
      <c r="A228" s="36"/>
      <c r="B228" s="36"/>
      <c r="C228" s="36"/>
      <c r="D228" s="36"/>
      <c r="E228" s="36"/>
      <c r="F228" s="36"/>
      <c r="G228" s="36"/>
      <c r="H228" s="33"/>
      <c r="I228" s="33"/>
      <c r="J228" s="33"/>
      <c r="K228" s="35"/>
      <c r="L228" s="35"/>
      <c r="M228" s="33"/>
      <c r="N228" s="181"/>
    </row>
    <row r="229" spans="1:14">
      <c r="A229" s="36"/>
      <c r="B229" s="36"/>
      <c r="C229" s="36"/>
      <c r="D229" s="36"/>
      <c r="E229" s="36"/>
      <c r="F229" s="36"/>
      <c r="G229" s="36"/>
      <c r="H229" s="33"/>
      <c r="I229" s="33"/>
      <c r="J229" s="33"/>
      <c r="K229" s="35"/>
      <c r="L229" s="35"/>
      <c r="M229" s="33"/>
      <c r="N229" s="181"/>
    </row>
    <row r="230" spans="1:14">
      <c r="A230" s="36"/>
      <c r="B230" s="36"/>
      <c r="C230" s="36"/>
      <c r="D230" s="36"/>
      <c r="E230" s="36"/>
      <c r="F230" s="36"/>
      <c r="G230" s="36"/>
      <c r="H230" s="33"/>
      <c r="I230" s="33"/>
      <c r="J230" s="33"/>
      <c r="K230" s="35"/>
      <c r="L230" s="35"/>
      <c r="M230" s="33"/>
      <c r="N230" s="181"/>
    </row>
    <row r="231" spans="1:14">
      <c r="A231" s="36"/>
      <c r="B231" s="36"/>
      <c r="C231" s="36"/>
      <c r="D231" s="36"/>
      <c r="E231" s="36"/>
      <c r="F231" s="36"/>
      <c r="G231" s="36"/>
      <c r="H231" s="33"/>
      <c r="I231" s="33"/>
      <c r="J231" s="33"/>
      <c r="K231" s="35"/>
      <c r="L231" s="35"/>
      <c r="M231" s="33"/>
      <c r="N231" s="181"/>
    </row>
    <row r="232" spans="1:14">
      <c r="A232" s="36"/>
      <c r="B232" s="36"/>
      <c r="C232" s="36"/>
      <c r="D232" s="36"/>
      <c r="E232" s="36"/>
      <c r="F232" s="36"/>
      <c r="G232" s="36"/>
      <c r="H232" s="33"/>
      <c r="I232" s="33"/>
      <c r="J232" s="33"/>
      <c r="K232" s="35"/>
      <c r="L232" s="35"/>
      <c r="M232" s="33"/>
      <c r="N232" s="181"/>
    </row>
    <row r="233" spans="1:14">
      <c r="A233" s="36"/>
      <c r="B233" s="36"/>
      <c r="C233" s="36"/>
      <c r="D233" s="36"/>
      <c r="E233" s="36"/>
      <c r="F233" s="36"/>
      <c r="G233" s="36"/>
      <c r="H233" s="33"/>
      <c r="I233" s="33"/>
      <c r="J233" s="33"/>
      <c r="K233" s="35"/>
      <c r="L233" s="35"/>
      <c r="M233" s="33"/>
      <c r="N233" s="181"/>
    </row>
    <row r="234" spans="1:14">
      <c r="A234" s="36"/>
      <c r="B234" s="36"/>
      <c r="C234" s="36"/>
      <c r="D234" s="36"/>
      <c r="E234" s="36"/>
      <c r="F234" s="36"/>
      <c r="G234" s="36"/>
      <c r="H234" s="33"/>
      <c r="I234" s="33"/>
      <c r="J234" s="33"/>
      <c r="K234" s="35"/>
      <c r="L234" s="35"/>
      <c r="M234" s="33"/>
      <c r="N234" s="181"/>
    </row>
    <row r="235" spans="1:14">
      <c r="A235" s="36"/>
      <c r="B235" s="36"/>
      <c r="C235" s="36"/>
      <c r="D235" s="36"/>
      <c r="E235" s="36"/>
      <c r="F235" s="36"/>
      <c r="G235" s="36"/>
      <c r="H235" s="33"/>
      <c r="I235" s="33"/>
      <c r="J235" s="33"/>
      <c r="K235" s="35"/>
      <c r="L235" s="35"/>
      <c r="M235" s="33"/>
      <c r="N235" s="181"/>
    </row>
    <row r="236" spans="1:14">
      <c r="A236" s="36"/>
      <c r="B236" s="36"/>
      <c r="C236" s="36"/>
      <c r="D236" s="36"/>
      <c r="E236" s="36"/>
      <c r="F236" s="36"/>
      <c r="G236" s="36"/>
      <c r="H236" s="33"/>
      <c r="I236" s="33"/>
      <c r="J236" s="33"/>
      <c r="K236" s="35"/>
      <c r="L236" s="35"/>
      <c r="M236" s="33"/>
      <c r="N236" s="181"/>
    </row>
    <row r="237" spans="1:14">
      <c r="A237" s="36"/>
      <c r="B237" s="36"/>
      <c r="C237" s="36"/>
      <c r="D237" s="36"/>
      <c r="E237" s="36"/>
      <c r="F237" s="36"/>
      <c r="G237" s="36"/>
      <c r="H237" s="33"/>
      <c r="I237" s="33"/>
      <c r="J237" s="33"/>
      <c r="K237" s="35"/>
      <c r="L237" s="35"/>
      <c r="M237" s="33"/>
      <c r="N237" s="181"/>
    </row>
    <row r="238" spans="1:14">
      <c r="A238" s="36"/>
      <c r="B238" s="36"/>
      <c r="C238" s="36"/>
      <c r="D238" s="36"/>
      <c r="E238" s="36"/>
      <c r="F238" s="36"/>
      <c r="G238" s="36"/>
      <c r="H238" s="33"/>
      <c r="I238" s="33"/>
      <c r="J238" s="33"/>
      <c r="K238" s="35"/>
      <c r="L238" s="35"/>
      <c r="M238" s="33"/>
      <c r="N238" s="181"/>
    </row>
    <row r="239" spans="1:14">
      <c r="A239" s="36"/>
      <c r="B239" s="36"/>
      <c r="C239" s="36"/>
      <c r="D239" s="36"/>
      <c r="E239" s="36"/>
      <c r="F239" s="36"/>
      <c r="G239" s="36"/>
      <c r="H239" s="33"/>
      <c r="I239" s="33"/>
      <c r="J239" s="33"/>
      <c r="K239" s="35"/>
      <c r="L239" s="35"/>
      <c r="M239" s="33"/>
      <c r="N239" s="181"/>
    </row>
    <row r="240" spans="1:14">
      <c r="A240" s="36"/>
      <c r="B240" s="36"/>
      <c r="C240" s="36"/>
      <c r="D240" s="36"/>
      <c r="E240" s="36"/>
      <c r="F240" s="36"/>
      <c r="G240" s="36"/>
      <c r="H240" s="33"/>
      <c r="I240" s="33"/>
      <c r="J240" s="33"/>
      <c r="K240" s="35"/>
      <c r="L240" s="35"/>
      <c r="M240" s="33"/>
      <c r="N240" s="181"/>
    </row>
    <row r="241" spans="1:14">
      <c r="A241" s="36"/>
      <c r="B241" s="36"/>
      <c r="C241" s="36"/>
      <c r="D241" s="36"/>
      <c r="E241" s="36"/>
      <c r="F241" s="36"/>
      <c r="G241" s="36"/>
      <c r="H241" s="33"/>
      <c r="I241" s="33"/>
      <c r="J241" s="33"/>
      <c r="K241" s="35"/>
      <c r="L241" s="35"/>
      <c r="M241" s="33"/>
      <c r="N241" s="181"/>
    </row>
    <row r="242" spans="1:14">
      <c r="A242" s="36"/>
      <c r="B242" s="36"/>
      <c r="C242" s="36"/>
      <c r="D242" s="36"/>
      <c r="E242" s="36"/>
      <c r="F242" s="36"/>
      <c r="G242" s="36"/>
      <c r="H242" s="33"/>
      <c r="I242" s="33"/>
      <c r="J242" s="33"/>
      <c r="K242" s="35"/>
      <c r="L242" s="35"/>
      <c r="M242" s="33"/>
      <c r="N242" s="181"/>
    </row>
    <row r="243" spans="1:14">
      <c r="A243" s="36"/>
      <c r="B243" s="36"/>
      <c r="C243" s="36"/>
      <c r="D243" s="36"/>
      <c r="E243" s="36"/>
      <c r="F243" s="36"/>
      <c r="G243" s="36"/>
      <c r="H243" s="33"/>
      <c r="I243" s="33"/>
      <c r="J243" s="33"/>
      <c r="K243" s="35"/>
      <c r="L243" s="35"/>
      <c r="M243" s="33"/>
      <c r="N243" s="181"/>
    </row>
    <row r="244" spans="1:14">
      <c r="A244" s="36"/>
      <c r="B244" s="36"/>
      <c r="C244" s="36"/>
      <c r="D244" s="36"/>
      <c r="E244" s="36"/>
      <c r="F244" s="36"/>
      <c r="G244" s="36"/>
      <c r="H244" s="33"/>
      <c r="I244" s="33"/>
      <c r="J244" s="33"/>
      <c r="K244" s="35"/>
      <c r="L244" s="35"/>
      <c r="M244" s="33"/>
      <c r="N244" s="181"/>
    </row>
    <row r="245" spans="1:14">
      <c r="A245" s="36"/>
      <c r="B245" s="36"/>
      <c r="C245" s="36"/>
      <c r="D245" s="36"/>
      <c r="E245" s="36"/>
      <c r="F245" s="36"/>
      <c r="G245" s="36"/>
      <c r="H245" s="33"/>
      <c r="I245" s="33"/>
      <c r="J245" s="33"/>
      <c r="K245" s="35"/>
      <c r="L245" s="35"/>
      <c r="M245" s="33"/>
      <c r="N245" s="181"/>
    </row>
    <row r="246" spans="1:14">
      <c r="A246" s="36"/>
      <c r="B246" s="36"/>
      <c r="C246" s="36"/>
      <c r="D246" s="36"/>
      <c r="E246" s="36"/>
      <c r="F246" s="36"/>
      <c r="G246" s="36"/>
      <c r="H246" s="33"/>
      <c r="I246" s="33"/>
      <c r="J246" s="33"/>
      <c r="K246" s="35"/>
      <c r="L246" s="35"/>
      <c r="M246" s="33"/>
      <c r="N246" s="181"/>
    </row>
    <row r="247" spans="1:14">
      <c r="A247" s="36"/>
      <c r="B247" s="36"/>
      <c r="C247" s="36"/>
      <c r="D247" s="36"/>
      <c r="E247" s="36"/>
      <c r="F247" s="36"/>
      <c r="G247" s="36"/>
      <c r="H247" s="33"/>
      <c r="I247" s="33"/>
      <c r="J247" s="33"/>
      <c r="K247" s="35"/>
      <c r="L247" s="35"/>
      <c r="M247" s="33"/>
      <c r="N247" s="181"/>
    </row>
    <row r="248" spans="1:14">
      <c r="A248" s="36"/>
      <c r="B248" s="36"/>
      <c r="C248" s="36"/>
      <c r="D248" s="36"/>
      <c r="E248" s="36"/>
      <c r="F248" s="36"/>
      <c r="G248" s="36"/>
      <c r="H248" s="33"/>
      <c r="I248" s="33"/>
      <c r="J248" s="33"/>
      <c r="K248" s="35"/>
      <c r="L248" s="35"/>
      <c r="M248" s="33"/>
      <c r="N248" s="181"/>
    </row>
    <row r="249" spans="1:14">
      <c r="A249" s="36"/>
      <c r="B249" s="36"/>
      <c r="C249" s="36"/>
      <c r="D249" s="36"/>
      <c r="E249" s="36"/>
      <c r="F249" s="36"/>
      <c r="G249" s="36"/>
      <c r="H249" s="33"/>
      <c r="I249" s="33"/>
      <c r="J249" s="33"/>
      <c r="K249" s="35"/>
      <c r="L249" s="35"/>
      <c r="M249" s="33"/>
      <c r="N249" s="181"/>
    </row>
    <row r="250" spans="1:14">
      <c r="A250" s="36"/>
      <c r="B250" s="36"/>
      <c r="C250" s="36"/>
      <c r="D250" s="36"/>
      <c r="E250" s="36"/>
      <c r="F250" s="36"/>
      <c r="G250" s="36"/>
      <c r="H250" s="33"/>
      <c r="I250" s="33"/>
      <c r="J250" s="33"/>
      <c r="K250" s="35"/>
      <c r="L250" s="35"/>
      <c r="M250" s="33"/>
      <c r="N250" s="181"/>
    </row>
    <row r="251" spans="1:14">
      <c r="A251" s="36"/>
      <c r="B251" s="36"/>
      <c r="C251" s="36"/>
      <c r="D251" s="36"/>
      <c r="E251" s="36"/>
      <c r="F251" s="36"/>
      <c r="G251" s="36"/>
      <c r="H251" s="33"/>
      <c r="I251" s="33"/>
      <c r="J251" s="33"/>
      <c r="K251" s="35"/>
      <c r="L251" s="35"/>
      <c r="M251" s="33"/>
      <c r="N251" s="181"/>
    </row>
    <row r="252" spans="1:14">
      <c r="A252" s="36"/>
      <c r="B252" s="36"/>
      <c r="C252" s="36"/>
      <c r="D252" s="36"/>
      <c r="E252" s="36"/>
      <c r="F252" s="36"/>
      <c r="G252" s="36"/>
      <c r="H252" s="33"/>
      <c r="I252" s="33"/>
      <c r="J252" s="33"/>
      <c r="K252" s="35"/>
      <c r="L252" s="35"/>
      <c r="M252" s="33"/>
      <c r="N252" s="181"/>
    </row>
    <row r="253" spans="1:14">
      <c r="A253" s="36"/>
      <c r="B253" s="36"/>
      <c r="C253" s="36"/>
      <c r="D253" s="36"/>
      <c r="E253" s="36"/>
      <c r="F253" s="36"/>
      <c r="G253" s="36"/>
      <c r="H253" s="33"/>
      <c r="I253" s="33"/>
      <c r="J253" s="33"/>
      <c r="K253" s="35"/>
      <c r="L253" s="35"/>
      <c r="M253" s="33"/>
      <c r="N253" s="181"/>
    </row>
    <row r="254" spans="1:14">
      <c r="A254" s="36"/>
      <c r="B254" s="36"/>
      <c r="C254" s="36"/>
      <c r="D254" s="36"/>
      <c r="E254" s="36"/>
      <c r="F254" s="36"/>
      <c r="G254" s="36"/>
      <c r="H254" s="33"/>
      <c r="I254" s="33"/>
      <c r="J254" s="33"/>
      <c r="K254" s="35"/>
      <c r="L254" s="35"/>
      <c r="M254" s="33"/>
      <c r="N254" s="181"/>
    </row>
    <row r="255" spans="1:14">
      <c r="A255" s="36"/>
      <c r="B255" s="36"/>
      <c r="C255" s="36"/>
      <c r="D255" s="36"/>
      <c r="E255" s="36"/>
      <c r="F255" s="36"/>
      <c r="G255" s="36"/>
      <c r="H255" s="33"/>
      <c r="I255" s="33"/>
      <c r="J255" s="33"/>
      <c r="K255" s="35"/>
      <c r="L255" s="35"/>
      <c r="M255" s="33"/>
      <c r="N255" s="181"/>
    </row>
    <row r="256" spans="1:14">
      <c r="A256" s="36"/>
      <c r="B256" s="36"/>
      <c r="C256" s="36"/>
      <c r="D256" s="36"/>
      <c r="E256" s="36"/>
      <c r="F256" s="36"/>
      <c r="G256" s="36"/>
      <c r="H256" s="33"/>
      <c r="I256" s="33"/>
      <c r="J256" s="33"/>
      <c r="K256" s="35"/>
      <c r="L256" s="35"/>
      <c r="M256" s="33"/>
      <c r="N256" s="181"/>
    </row>
    <row r="257" spans="1:14">
      <c r="A257" s="36"/>
      <c r="B257" s="36"/>
      <c r="C257" s="36"/>
      <c r="D257" s="36"/>
      <c r="E257" s="36"/>
      <c r="F257" s="36"/>
      <c r="G257" s="36"/>
      <c r="H257" s="33"/>
      <c r="I257" s="33"/>
      <c r="J257" s="33"/>
      <c r="K257" s="35"/>
      <c r="L257" s="35"/>
      <c r="M257" s="33"/>
      <c r="N257" s="181"/>
    </row>
    <row r="258" spans="1:14">
      <c r="A258" s="36"/>
      <c r="B258" s="36"/>
      <c r="C258" s="36"/>
      <c r="D258" s="36"/>
      <c r="E258" s="36"/>
      <c r="F258" s="36"/>
      <c r="G258" s="36"/>
      <c r="H258" s="33"/>
      <c r="I258" s="33"/>
      <c r="J258" s="33"/>
      <c r="K258" s="35"/>
      <c r="L258" s="35"/>
      <c r="M258" s="33"/>
      <c r="N258" s="181"/>
    </row>
    <row r="259" spans="1:14">
      <c r="A259" s="36"/>
      <c r="B259" s="36"/>
      <c r="C259" s="36"/>
      <c r="D259" s="36"/>
      <c r="E259" s="36"/>
      <c r="F259" s="36"/>
      <c r="G259" s="36"/>
      <c r="H259" s="33"/>
      <c r="I259" s="33"/>
      <c r="J259" s="33"/>
      <c r="K259" s="35"/>
      <c r="L259" s="35"/>
      <c r="M259" s="33"/>
      <c r="N259" s="181"/>
    </row>
    <row r="260" spans="1:14">
      <c r="A260" s="36"/>
      <c r="B260" s="36"/>
      <c r="C260" s="36"/>
      <c r="D260" s="36"/>
      <c r="E260" s="36"/>
      <c r="F260" s="36"/>
      <c r="G260" s="36"/>
      <c r="H260" s="33"/>
      <c r="I260" s="33"/>
      <c r="J260" s="33"/>
      <c r="K260" s="35"/>
      <c r="L260" s="35"/>
      <c r="M260" s="33"/>
      <c r="N260" s="181"/>
    </row>
    <row r="261" spans="1:14">
      <c r="A261" s="36"/>
      <c r="B261" s="36"/>
      <c r="C261" s="36"/>
      <c r="D261" s="36"/>
      <c r="E261" s="36"/>
      <c r="F261" s="36"/>
      <c r="G261" s="36"/>
      <c r="H261" s="33"/>
      <c r="I261" s="33"/>
      <c r="J261" s="33"/>
      <c r="K261" s="35"/>
      <c r="L261" s="35"/>
      <c r="M261" s="33"/>
      <c r="N261" s="181"/>
    </row>
    <row r="262" spans="1:14">
      <c r="A262" s="36"/>
      <c r="B262" s="36"/>
      <c r="C262" s="36"/>
      <c r="D262" s="36"/>
      <c r="E262" s="36"/>
      <c r="F262" s="36"/>
      <c r="G262" s="36"/>
      <c r="H262" s="33"/>
      <c r="I262" s="33"/>
      <c r="J262" s="33"/>
      <c r="K262" s="35"/>
      <c r="L262" s="35"/>
      <c r="M262" s="33"/>
      <c r="N262" s="181"/>
    </row>
    <row r="263" spans="1:14">
      <c r="A263" s="36"/>
      <c r="B263" s="36"/>
      <c r="C263" s="36"/>
      <c r="D263" s="36"/>
      <c r="E263" s="36"/>
      <c r="F263" s="36"/>
      <c r="G263" s="36"/>
      <c r="H263" s="33"/>
      <c r="I263" s="33"/>
      <c r="J263" s="33"/>
      <c r="K263" s="35"/>
      <c r="L263" s="35"/>
      <c r="M263" s="33"/>
      <c r="N263" s="181"/>
    </row>
    <row r="264" spans="1:14">
      <c r="A264" s="36"/>
      <c r="B264" s="36"/>
      <c r="C264" s="36"/>
      <c r="D264" s="36"/>
      <c r="E264" s="36"/>
      <c r="F264" s="36"/>
      <c r="G264" s="36"/>
      <c r="H264" s="33"/>
      <c r="I264" s="33"/>
      <c r="J264" s="33"/>
      <c r="K264" s="35"/>
      <c r="L264" s="35"/>
      <c r="M264" s="33"/>
      <c r="N264" s="181"/>
    </row>
    <row r="265" spans="1:14">
      <c r="A265" s="36"/>
      <c r="B265" s="36"/>
      <c r="C265" s="36"/>
      <c r="D265" s="36"/>
      <c r="E265" s="36"/>
      <c r="F265" s="36"/>
      <c r="G265" s="36"/>
      <c r="H265" s="33"/>
      <c r="I265" s="33"/>
      <c r="J265" s="33"/>
      <c r="K265" s="35"/>
      <c r="L265" s="35"/>
      <c r="M265" s="33"/>
      <c r="N265" s="181"/>
    </row>
    <row r="266" spans="1:14">
      <c r="A266" s="36"/>
      <c r="B266" s="36"/>
      <c r="C266" s="36"/>
      <c r="D266" s="36"/>
      <c r="E266" s="36"/>
      <c r="F266" s="36"/>
      <c r="G266" s="36"/>
      <c r="H266" s="33"/>
      <c r="I266" s="33"/>
      <c r="J266" s="33"/>
      <c r="K266" s="35"/>
      <c r="L266" s="35"/>
      <c r="M266" s="33"/>
      <c r="N266" s="181"/>
    </row>
    <row r="267" spans="1:14">
      <c r="A267" s="36"/>
      <c r="B267" s="36"/>
      <c r="C267" s="36"/>
      <c r="D267" s="36"/>
      <c r="E267" s="36"/>
      <c r="F267" s="36"/>
      <c r="G267" s="36"/>
      <c r="H267" s="33"/>
      <c r="I267" s="33"/>
      <c r="J267" s="33"/>
      <c r="K267" s="35"/>
      <c r="L267" s="35"/>
      <c r="M267" s="33"/>
      <c r="N267" s="181"/>
    </row>
    <row r="268" spans="1:14">
      <c r="A268" s="36"/>
      <c r="B268" s="36"/>
      <c r="C268" s="36"/>
      <c r="D268" s="36"/>
      <c r="E268" s="36"/>
      <c r="F268" s="36"/>
      <c r="G268" s="36"/>
      <c r="H268" s="33"/>
      <c r="I268" s="33"/>
      <c r="J268" s="33"/>
      <c r="K268" s="35"/>
      <c r="L268" s="35"/>
      <c r="M268" s="33"/>
      <c r="N268" s="181"/>
    </row>
    <row r="269" spans="1:14">
      <c r="A269" s="36"/>
      <c r="B269" s="36"/>
      <c r="C269" s="36"/>
      <c r="D269" s="36"/>
      <c r="E269" s="36"/>
      <c r="F269" s="36"/>
      <c r="G269" s="36"/>
      <c r="H269" s="33"/>
      <c r="I269" s="33"/>
      <c r="J269" s="33"/>
      <c r="K269" s="35"/>
      <c r="L269" s="35"/>
      <c r="M269" s="33"/>
      <c r="N269" s="181"/>
    </row>
    <row r="270" spans="1:14">
      <c r="A270" s="36"/>
      <c r="B270" s="36"/>
      <c r="C270" s="36"/>
      <c r="D270" s="36"/>
      <c r="E270" s="36"/>
      <c r="F270" s="36"/>
      <c r="G270" s="36"/>
      <c r="H270" s="33"/>
      <c r="I270" s="33"/>
      <c r="J270" s="33"/>
      <c r="K270" s="35"/>
      <c r="L270" s="35"/>
      <c r="M270" s="33"/>
      <c r="N270" s="181"/>
    </row>
    <row r="271" spans="1:14">
      <c r="A271" s="36"/>
      <c r="B271" s="36"/>
      <c r="C271" s="36"/>
      <c r="D271" s="36"/>
      <c r="E271" s="36"/>
      <c r="F271" s="36"/>
      <c r="G271" s="36"/>
      <c r="H271" s="33"/>
      <c r="I271" s="33"/>
      <c r="J271" s="33"/>
      <c r="K271" s="35"/>
      <c r="L271" s="35"/>
      <c r="M271" s="33"/>
      <c r="N271" s="181"/>
    </row>
    <row r="272" spans="1:14">
      <c r="A272" s="36"/>
      <c r="B272" s="36"/>
      <c r="C272" s="36"/>
      <c r="D272" s="36"/>
      <c r="E272" s="36"/>
      <c r="F272" s="36"/>
      <c r="G272" s="36"/>
      <c r="H272" s="33"/>
      <c r="I272" s="33"/>
      <c r="J272" s="33"/>
      <c r="K272" s="35"/>
      <c r="L272" s="35"/>
      <c r="M272" s="33"/>
      <c r="N272" s="181"/>
    </row>
    <row r="273" spans="1:14">
      <c r="A273" s="36"/>
      <c r="B273" s="36"/>
      <c r="C273" s="36"/>
      <c r="D273" s="36"/>
      <c r="E273" s="36"/>
      <c r="F273" s="36"/>
      <c r="G273" s="36"/>
      <c r="H273" s="33"/>
      <c r="I273" s="33"/>
      <c r="J273" s="33"/>
      <c r="K273" s="35"/>
      <c r="L273" s="35"/>
      <c r="M273" s="33"/>
      <c r="N273" s="181"/>
    </row>
    <row r="274" spans="1:14">
      <c r="A274" s="36"/>
      <c r="B274" s="36"/>
      <c r="C274" s="36"/>
      <c r="D274" s="36"/>
      <c r="E274" s="36"/>
      <c r="F274" s="36"/>
      <c r="G274" s="36"/>
      <c r="H274" s="33"/>
      <c r="I274" s="33"/>
      <c r="J274" s="33"/>
      <c r="K274" s="35"/>
      <c r="L274" s="35"/>
      <c r="M274" s="33"/>
      <c r="N274" s="181"/>
    </row>
    <row r="275" spans="1:14">
      <c r="A275" s="36"/>
      <c r="B275" s="36"/>
      <c r="C275" s="36"/>
      <c r="D275" s="36"/>
      <c r="E275" s="36"/>
      <c r="F275" s="36"/>
      <c r="G275" s="36"/>
      <c r="H275" s="33"/>
      <c r="I275" s="33"/>
      <c r="J275" s="33"/>
      <c r="K275" s="35"/>
      <c r="L275" s="35"/>
      <c r="M275" s="33"/>
      <c r="N275" s="181"/>
    </row>
    <row r="276" spans="1:14">
      <c r="A276" s="36"/>
      <c r="B276" s="36"/>
      <c r="C276" s="36"/>
      <c r="D276" s="36"/>
      <c r="E276" s="36"/>
      <c r="F276" s="36"/>
      <c r="G276" s="36"/>
      <c r="H276" s="33"/>
      <c r="I276" s="33"/>
      <c r="J276" s="33"/>
      <c r="K276" s="35"/>
      <c r="L276" s="35"/>
      <c r="M276" s="33"/>
      <c r="N276" s="181"/>
    </row>
    <row r="277" spans="1:14">
      <c r="A277" s="36"/>
      <c r="B277" s="36"/>
      <c r="C277" s="36"/>
      <c r="D277" s="36"/>
      <c r="E277" s="36"/>
      <c r="F277" s="36"/>
      <c r="G277" s="36"/>
      <c r="H277" s="33"/>
      <c r="I277" s="33"/>
      <c r="J277" s="33"/>
      <c r="K277" s="35"/>
      <c r="L277" s="35"/>
      <c r="M277" s="33"/>
      <c r="N277" s="181"/>
    </row>
    <row r="278" spans="1:14">
      <c r="A278" s="36"/>
      <c r="B278" s="36"/>
      <c r="C278" s="36"/>
      <c r="D278" s="36"/>
      <c r="E278" s="36"/>
      <c r="F278" s="36"/>
      <c r="G278" s="36"/>
      <c r="H278" s="33"/>
      <c r="I278" s="33"/>
      <c r="J278" s="33"/>
      <c r="K278" s="35"/>
      <c r="L278" s="35"/>
      <c r="M278" s="33"/>
      <c r="N278" s="181"/>
    </row>
    <row r="279" spans="1:14">
      <c r="A279" s="36"/>
      <c r="B279" s="36"/>
      <c r="C279" s="36"/>
      <c r="D279" s="36"/>
      <c r="E279" s="36"/>
      <c r="F279" s="36"/>
      <c r="G279" s="36"/>
      <c r="H279" s="33"/>
      <c r="I279" s="33"/>
      <c r="J279" s="33"/>
      <c r="K279" s="35"/>
      <c r="L279" s="35"/>
      <c r="M279" s="33"/>
      <c r="N279" s="181"/>
    </row>
    <row r="280" spans="1:14">
      <c r="A280" s="36"/>
      <c r="B280" s="36"/>
      <c r="C280" s="36"/>
      <c r="D280" s="36"/>
      <c r="E280" s="36"/>
      <c r="F280" s="36"/>
      <c r="G280" s="36"/>
      <c r="H280" s="33"/>
      <c r="I280" s="33"/>
      <c r="J280" s="33"/>
      <c r="K280" s="35"/>
      <c r="L280" s="35"/>
      <c r="M280" s="33"/>
      <c r="N280" s="181"/>
    </row>
    <row r="281" spans="1:14">
      <c r="A281" s="36"/>
      <c r="B281" s="36"/>
      <c r="C281" s="36"/>
      <c r="D281" s="36"/>
      <c r="E281" s="36"/>
      <c r="F281" s="36"/>
      <c r="G281" s="36"/>
      <c r="H281" s="33"/>
      <c r="I281" s="33"/>
      <c r="J281" s="33"/>
      <c r="K281" s="35"/>
      <c r="L281" s="35"/>
      <c r="M281" s="33"/>
      <c r="N281" s="181"/>
    </row>
    <row r="282" spans="1:14">
      <c r="A282" s="36"/>
      <c r="B282" s="36"/>
      <c r="C282" s="36"/>
      <c r="D282" s="36"/>
      <c r="E282" s="36"/>
      <c r="F282" s="36"/>
      <c r="G282" s="36"/>
      <c r="H282" s="33"/>
      <c r="I282" s="33"/>
      <c r="J282" s="33"/>
      <c r="K282" s="35"/>
      <c r="L282" s="35"/>
      <c r="M282" s="33"/>
      <c r="N282" s="181"/>
    </row>
    <row r="283" spans="1:14">
      <c r="A283" s="36"/>
      <c r="B283" s="36"/>
      <c r="C283" s="36"/>
      <c r="D283" s="36"/>
      <c r="E283" s="36"/>
      <c r="F283" s="36"/>
      <c r="G283" s="36"/>
      <c r="H283" s="33"/>
      <c r="I283" s="33"/>
      <c r="J283" s="33"/>
      <c r="K283" s="35"/>
      <c r="L283" s="35"/>
      <c r="M283" s="33"/>
      <c r="N283" s="181"/>
    </row>
    <row r="284" spans="1:14">
      <c r="A284" s="36"/>
      <c r="B284" s="36"/>
      <c r="C284" s="36"/>
      <c r="D284" s="36"/>
      <c r="E284" s="36"/>
      <c r="F284" s="36"/>
      <c r="G284" s="36"/>
      <c r="H284" s="33"/>
      <c r="I284" s="33"/>
      <c r="J284" s="33"/>
      <c r="K284" s="35"/>
      <c r="L284" s="35"/>
      <c r="M284" s="33"/>
      <c r="N284" s="181"/>
    </row>
    <row r="285" spans="1:14">
      <c r="A285" s="36"/>
      <c r="B285" s="36"/>
      <c r="C285" s="36"/>
      <c r="D285" s="36"/>
      <c r="E285" s="36"/>
      <c r="F285" s="36"/>
      <c r="G285" s="36"/>
      <c r="H285" s="33"/>
      <c r="I285" s="33"/>
      <c r="J285" s="33"/>
      <c r="K285" s="35"/>
      <c r="L285" s="35"/>
      <c r="M285" s="33"/>
      <c r="N285" s="181"/>
    </row>
    <row r="286" spans="1:14">
      <c r="A286" s="36"/>
      <c r="B286" s="36"/>
      <c r="C286" s="36"/>
      <c r="D286" s="36"/>
      <c r="E286" s="36"/>
      <c r="F286" s="36"/>
      <c r="G286" s="36"/>
      <c r="H286" s="33"/>
      <c r="I286" s="33"/>
      <c r="J286" s="33"/>
      <c r="K286" s="35"/>
      <c r="L286" s="35"/>
      <c r="M286" s="33"/>
      <c r="N286" s="181"/>
    </row>
    <row r="287" spans="1:14">
      <c r="A287" s="36"/>
      <c r="B287" s="36"/>
      <c r="C287" s="36"/>
      <c r="D287" s="36"/>
      <c r="E287" s="36"/>
      <c r="F287" s="36"/>
      <c r="G287" s="36"/>
      <c r="H287" s="33"/>
      <c r="I287" s="33"/>
      <c r="J287" s="33"/>
      <c r="K287" s="35"/>
      <c r="L287" s="35"/>
      <c r="M287" s="33"/>
      <c r="N287" s="181"/>
    </row>
    <row r="288" spans="1:14">
      <c r="A288" s="36"/>
      <c r="B288" s="36"/>
      <c r="C288" s="36"/>
      <c r="D288" s="36"/>
      <c r="E288" s="36"/>
      <c r="F288" s="36"/>
      <c r="G288" s="36"/>
      <c r="H288" s="33"/>
      <c r="I288" s="33"/>
      <c r="J288" s="33"/>
      <c r="K288" s="35"/>
      <c r="L288" s="35"/>
      <c r="M288" s="33"/>
      <c r="N288" s="181"/>
    </row>
    <row r="289" spans="1:14">
      <c r="A289" s="36"/>
      <c r="B289" s="36"/>
      <c r="C289" s="36"/>
      <c r="D289" s="36"/>
      <c r="E289" s="36"/>
      <c r="F289" s="36"/>
      <c r="G289" s="36"/>
      <c r="H289" s="33"/>
      <c r="I289" s="33"/>
      <c r="J289" s="33"/>
      <c r="K289" s="35"/>
      <c r="L289" s="35"/>
      <c r="M289" s="33"/>
      <c r="N289" s="181"/>
    </row>
    <row r="290" spans="1:14">
      <c r="A290" s="36"/>
      <c r="B290" s="36"/>
      <c r="C290" s="36"/>
      <c r="D290" s="36"/>
      <c r="E290" s="36"/>
      <c r="F290" s="36"/>
      <c r="G290" s="36"/>
      <c r="H290" s="33"/>
      <c r="I290" s="33"/>
      <c r="J290" s="33"/>
      <c r="K290" s="35"/>
      <c r="L290" s="35"/>
      <c r="M290" s="33"/>
      <c r="N290" s="181"/>
    </row>
    <row r="291" spans="1:14">
      <c r="A291" s="36"/>
      <c r="B291" s="36"/>
      <c r="C291" s="36"/>
      <c r="D291" s="36"/>
      <c r="E291" s="36"/>
      <c r="F291" s="36"/>
      <c r="G291" s="36"/>
      <c r="H291" s="33"/>
      <c r="I291" s="33"/>
      <c r="J291" s="33"/>
      <c r="K291" s="35"/>
      <c r="L291" s="35"/>
      <c r="M291" s="33"/>
      <c r="N291" s="181"/>
    </row>
    <row r="292" spans="1:14">
      <c r="A292" s="36"/>
      <c r="B292" s="36"/>
      <c r="C292" s="36"/>
      <c r="D292" s="36"/>
      <c r="E292" s="36"/>
      <c r="F292" s="36"/>
      <c r="G292" s="36"/>
      <c r="H292" s="33"/>
      <c r="I292" s="33"/>
      <c r="J292" s="33"/>
      <c r="K292" s="35"/>
      <c r="L292" s="35"/>
      <c r="M292" s="33"/>
      <c r="N292" s="181"/>
    </row>
    <row r="293" spans="1:14">
      <c r="A293" s="36"/>
      <c r="B293" s="36"/>
      <c r="C293" s="36"/>
      <c r="D293" s="36"/>
      <c r="E293" s="36"/>
      <c r="F293" s="36"/>
      <c r="G293" s="36"/>
      <c r="H293" s="33"/>
      <c r="I293" s="33"/>
      <c r="J293" s="33"/>
      <c r="K293" s="35"/>
      <c r="L293" s="35"/>
      <c r="M293" s="33"/>
      <c r="N293" s="181"/>
    </row>
    <row r="294" spans="1:14">
      <c r="A294" s="36"/>
      <c r="B294" s="36"/>
      <c r="C294" s="36"/>
      <c r="D294" s="36"/>
      <c r="E294" s="36"/>
      <c r="F294" s="36"/>
      <c r="G294" s="36"/>
      <c r="H294" s="33"/>
      <c r="I294" s="33"/>
      <c r="J294" s="33"/>
      <c r="K294" s="35"/>
      <c r="L294" s="35"/>
      <c r="M294" s="33"/>
      <c r="N294" s="181"/>
    </row>
    <row r="295" spans="1:14">
      <c r="A295" s="36"/>
      <c r="B295" s="36"/>
      <c r="C295" s="36"/>
      <c r="D295" s="36"/>
      <c r="E295" s="36"/>
      <c r="F295" s="36"/>
      <c r="G295" s="36"/>
      <c r="H295" s="33"/>
      <c r="I295" s="33"/>
      <c r="J295" s="33"/>
      <c r="K295" s="35"/>
      <c r="L295" s="35"/>
      <c r="M295" s="33"/>
      <c r="N295" s="181"/>
    </row>
    <row r="296" spans="1:14">
      <c r="A296" s="36"/>
      <c r="B296" s="36"/>
      <c r="C296" s="36"/>
      <c r="D296" s="36"/>
      <c r="E296" s="36"/>
      <c r="F296" s="36"/>
      <c r="G296" s="36"/>
      <c r="H296" s="33"/>
      <c r="I296" s="33"/>
      <c r="J296" s="33"/>
      <c r="K296" s="35"/>
      <c r="L296" s="35"/>
      <c r="M296" s="33"/>
      <c r="N296" s="181"/>
    </row>
    <row r="297" spans="1:14">
      <c r="A297" s="36"/>
      <c r="B297" s="36"/>
      <c r="C297" s="36"/>
      <c r="D297" s="36"/>
      <c r="E297" s="36"/>
      <c r="F297" s="36"/>
      <c r="G297" s="36"/>
      <c r="H297" s="33"/>
      <c r="I297" s="33"/>
      <c r="J297" s="33"/>
      <c r="K297" s="35"/>
      <c r="L297" s="35"/>
      <c r="M297" s="33"/>
      <c r="N297" s="181"/>
    </row>
    <row r="298" spans="1:14">
      <c r="A298" s="36"/>
      <c r="B298" s="36"/>
      <c r="C298" s="36"/>
      <c r="D298" s="36"/>
      <c r="E298" s="36"/>
      <c r="F298" s="36"/>
      <c r="G298" s="36"/>
      <c r="H298" s="33"/>
      <c r="I298" s="33"/>
      <c r="J298" s="33"/>
      <c r="K298" s="35"/>
      <c r="L298" s="35"/>
      <c r="M298" s="33"/>
      <c r="N298" s="181"/>
    </row>
    <row r="299" spans="1:14">
      <c r="A299" s="36"/>
      <c r="B299" s="36"/>
      <c r="C299" s="36"/>
      <c r="D299" s="36"/>
      <c r="E299" s="36"/>
      <c r="F299" s="36"/>
      <c r="G299" s="36"/>
      <c r="H299" s="33"/>
      <c r="I299" s="33"/>
      <c r="J299" s="33"/>
      <c r="K299" s="35"/>
      <c r="L299" s="35"/>
      <c r="M299" s="33"/>
      <c r="N299" s="181"/>
    </row>
    <row r="300" spans="1:14">
      <c r="A300" s="36"/>
      <c r="B300" s="36"/>
      <c r="C300" s="36"/>
      <c r="D300" s="36"/>
      <c r="E300" s="36"/>
      <c r="F300" s="36"/>
      <c r="G300" s="36"/>
      <c r="H300" s="33"/>
      <c r="I300" s="33"/>
      <c r="J300" s="33"/>
      <c r="K300" s="35"/>
      <c r="L300" s="35"/>
      <c r="M300" s="33"/>
      <c r="N300" s="181"/>
    </row>
    <row r="301" spans="1:14">
      <c r="A301" s="36"/>
      <c r="B301" s="36"/>
      <c r="C301" s="36"/>
      <c r="D301" s="36"/>
      <c r="E301" s="36"/>
      <c r="F301" s="36"/>
      <c r="G301" s="36"/>
      <c r="H301" s="33"/>
      <c r="I301" s="33"/>
      <c r="J301" s="33"/>
      <c r="K301" s="35"/>
      <c r="L301" s="35"/>
      <c r="M301" s="33"/>
      <c r="N301" s="181"/>
    </row>
    <row r="302" spans="1:14">
      <c r="A302" s="36"/>
      <c r="B302" s="36"/>
      <c r="C302" s="36"/>
      <c r="D302" s="36"/>
      <c r="E302" s="36"/>
      <c r="F302" s="36"/>
      <c r="G302" s="36"/>
      <c r="H302" s="33"/>
      <c r="I302" s="33"/>
      <c r="J302" s="33"/>
      <c r="K302" s="35"/>
      <c r="L302" s="35"/>
      <c r="M302" s="33"/>
      <c r="N302" s="181"/>
    </row>
    <row r="303" spans="1:14">
      <c r="A303" s="36"/>
      <c r="B303" s="36"/>
      <c r="C303" s="36"/>
      <c r="D303" s="36"/>
      <c r="E303" s="36"/>
      <c r="F303" s="36"/>
      <c r="G303" s="36"/>
      <c r="H303" s="33"/>
      <c r="I303" s="33"/>
      <c r="J303" s="33"/>
      <c r="K303" s="35"/>
      <c r="L303" s="35"/>
      <c r="M303" s="33"/>
      <c r="N303" s="181"/>
    </row>
    <row r="304" spans="1:14">
      <c r="A304" s="36"/>
      <c r="B304" s="36"/>
      <c r="C304" s="36"/>
      <c r="D304" s="36"/>
      <c r="E304" s="36"/>
      <c r="F304" s="36"/>
      <c r="G304" s="36"/>
      <c r="H304" s="33"/>
      <c r="I304" s="33"/>
      <c r="J304" s="33"/>
      <c r="K304" s="35"/>
      <c r="L304" s="35"/>
      <c r="M304" s="33"/>
      <c r="N304" s="181"/>
    </row>
    <row r="305" spans="1:14">
      <c r="A305" s="36"/>
      <c r="B305" s="36"/>
      <c r="C305" s="36"/>
      <c r="D305" s="36"/>
      <c r="E305" s="36"/>
      <c r="F305" s="36"/>
      <c r="G305" s="36"/>
      <c r="H305" s="33"/>
      <c r="I305" s="33"/>
      <c r="J305" s="33"/>
      <c r="K305" s="35"/>
      <c r="L305" s="35"/>
      <c r="M305" s="33"/>
      <c r="N305" s="181"/>
    </row>
    <row r="306" spans="1:14">
      <c r="A306" s="36"/>
      <c r="B306" s="36"/>
      <c r="C306" s="36"/>
      <c r="D306" s="36"/>
      <c r="E306" s="36"/>
      <c r="F306" s="36"/>
      <c r="G306" s="36"/>
      <c r="H306" s="33"/>
      <c r="I306" s="33"/>
      <c r="J306" s="33"/>
      <c r="K306" s="35"/>
      <c r="L306" s="35"/>
      <c r="M306" s="33"/>
      <c r="N306" s="181"/>
    </row>
    <row r="307" spans="1:14">
      <c r="A307" s="36"/>
      <c r="B307" s="36"/>
      <c r="C307" s="36"/>
      <c r="D307" s="36"/>
      <c r="E307" s="36"/>
      <c r="F307" s="36"/>
      <c r="G307" s="36"/>
      <c r="H307" s="33"/>
      <c r="I307" s="33"/>
      <c r="J307" s="33"/>
      <c r="K307" s="35"/>
      <c r="L307" s="35"/>
      <c r="M307" s="33"/>
      <c r="N307" s="181"/>
    </row>
    <row r="308" spans="1:14">
      <c r="A308" s="36"/>
      <c r="B308" s="36"/>
      <c r="C308" s="36"/>
      <c r="D308" s="36"/>
      <c r="E308" s="36"/>
      <c r="F308" s="36"/>
      <c r="G308" s="36"/>
      <c r="H308" s="33"/>
      <c r="I308" s="33"/>
      <c r="J308" s="33"/>
      <c r="K308" s="35"/>
      <c r="L308" s="35"/>
      <c r="M308" s="33"/>
      <c r="N308" s="181"/>
    </row>
    <row r="309" spans="1:14">
      <c r="A309" s="36"/>
      <c r="B309" s="36"/>
      <c r="C309" s="36"/>
      <c r="D309" s="36"/>
      <c r="E309" s="36"/>
      <c r="F309" s="36"/>
      <c r="G309" s="36"/>
      <c r="H309" s="33"/>
      <c r="I309" s="33"/>
      <c r="J309" s="33"/>
      <c r="K309" s="35"/>
      <c r="L309" s="35"/>
      <c r="M309" s="33"/>
      <c r="N309" s="181"/>
    </row>
    <row r="310" spans="1:14">
      <c r="A310" s="36"/>
      <c r="B310" s="36"/>
      <c r="C310" s="36"/>
      <c r="D310" s="36"/>
      <c r="E310" s="36"/>
      <c r="F310" s="36"/>
      <c r="G310" s="36"/>
      <c r="H310" s="33"/>
      <c r="I310" s="33"/>
      <c r="J310" s="33"/>
      <c r="K310" s="35"/>
      <c r="L310" s="35"/>
      <c r="M310" s="33"/>
      <c r="N310" s="181"/>
    </row>
    <row r="311" spans="1:14">
      <c r="A311" s="36"/>
      <c r="B311" s="36"/>
      <c r="C311" s="36"/>
      <c r="D311" s="36"/>
      <c r="E311" s="36"/>
      <c r="F311" s="36"/>
      <c r="G311" s="36"/>
      <c r="H311" s="33"/>
      <c r="I311" s="33"/>
      <c r="J311" s="33"/>
      <c r="K311" s="35"/>
      <c r="L311" s="35"/>
      <c r="M311" s="33"/>
      <c r="N311" s="181"/>
    </row>
    <row r="312" spans="1:14">
      <c r="A312" s="36"/>
      <c r="B312" s="36"/>
      <c r="C312" s="36"/>
      <c r="D312" s="36"/>
      <c r="E312" s="36"/>
      <c r="F312" s="36"/>
      <c r="G312" s="36"/>
      <c r="H312" s="33"/>
      <c r="I312" s="33"/>
      <c r="J312" s="33"/>
      <c r="K312" s="35"/>
      <c r="L312" s="35"/>
      <c r="M312" s="33"/>
      <c r="N312" s="181"/>
    </row>
    <row r="313" spans="1:14">
      <c r="A313" s="36"/>
      <c r="B313" s="36"/>
      <c r="C313" s="36"/>
      <c r="D313" s="36"/>
      <c r="E313" s="36"/>
      <c r="F313" s="36"/>
      <c r="G313" s="36"/>
      <c r="H313" s="33"/>
      <c r="I313" s="33"/>
      <c r="J313" s="33"/>
      <c r="K313" s="35"/>
      <c r="L313" s="35"/>
      <c r="M313" s="33"/>
      <c r="N313" s="181"/>
    </row>
    <row r="314" spans="1:14">
      <c r="A314" s="36"/>
      <c r="B314" s="36"/>
      <c r="C314" s="36"/>
      <c r="D314" s="36"/>
      <c r="E314" s="36"/>
      <c r="F314" s="36"/>
      <c r="G314" s="36"/>
      <c r="H314" s="33"/>
      <c r="I314" s="33"/>
      <c r="J314" s="33"/>
      <c r="K314" s="35"/>
      <c r="L314" s="35"/>
      <c r="M314" s="33"/>
      <c r="N314" s="181"/>
    </row>
    <row r="315" spans="1:14">
      <c r="A315" s="36"/>
      <c r="B315" s="36"/>
      <c r="C315" s="36"/>
      <c r="D315" s="36"/>
      <c r="E315" s="36"/>
      <c r="F315" s="36"/>
      <c r="G315" s="36"/>
      <c r="H315" s="33"/>
      <c r="I315" s="33"/>
      <c r="J315" s="33"/>
      <c r="K315" s="35"/>
      <c r="L315" s="35"/>
      <c r="M315" s="33"/>
      <c r="N315" s="181"/>
    </row>
    <row r="316" spans="1:14">
      <c r="A316" s="36"/>
      <c r="B316" s="36"/>
      <c r="C316" s="36"/>
      <c r="D316" s="36"/>
      <c r="E316" s="36"/>
      <c r="F316" s="36"/>
      <c r="G316" s="36"/>
      <c r="H316" s="33"/>
      <c r="I316" s="33"/>
      <c r="J316" s="33"/>
      <c r="K316" s="35"/>
      <c r="L316" s="35"/>
      <c r="M316" s="33"/>
      <c r="N316" s="181"/>
    </row>
    <row r="317" spans="1:14">
      <c r="A317" s="36"/>
      <c r="B317" s="36"/>
      <c r="C317" s="36"/>
      <c r="D317" s="36"/>
      <c r="E317" s="36"/>
      <c r="F317" s="36"/>
      <c r="G317" s="36"/>
      <c r="H317" s="33"/>
      <c r="I317" s="33"/>
      <c r="J317" s="33"/>
      <c r="K317" s="35"/>
      <c r="L317" s="35"/>
      <c r="M317" s="33"/>
      <c r="N317" s="181"/>
    </row>
    <row r="318" spans="1:14">
      <c r="A318" s="36"/>
      <c r="B318" s="36"/>
      <c r="C318" s="36"/>
      <c r="D318" s="36"/>
      <c r="E318" s="36"/>
      <c r="F318" s="36"/>
      <c r="G318" s="36"/>
      <c r="H318" s="33"/>
      <c r="I318" s="33"/>
      <c r="J318" s="33"/>
      <c r="K318" s="35"/>
      <c r="L318" s="35"/>
      <c r="M318" s="33"/>
      <c r="N318" s="181"/>
    </row>
    <row r="319" spans="1:14">
      <c r="A319" s="36"/>
      <c r="B319" s="36"/>
      <c r="C319" s="36"/>
      <c r="D319" s="36"/>
      <c r="E319" s="36"/>
      <c r="F319" s="36"/>
      <c r="G319" s="36"/>
      <c r="H319" s="33"/>
      <c r="I319" s="33"/>
      <c r="J319" s="33"/>
      <c r="K319" s="35"/>
      <c r="L319" s="35"/>
      <c r="M319" s="33"/>
      <c r="N319" s="181"/>
    </row>
    <row r="320" spans="1:14">
      <c r="A320" s="36"/>
      <c r="B320" s="36"/>
      <c r="C320" s="36"/>
      <c r="D320" s="36"/>
      <c r="E320" s="36"/>
      <c r="F320" s="36"/>
      <c r="G320" s="36"/>
      <c r="H320" s="33"/>
      <c r="I320" s="33"/>
      <c r="J320" s="33"/>
      <c r="K320" s="35"/>
      <c r="L320" s="35"/>
      <c r="M320" s="33"/>
      <c r="N320" s="181"/>
    </row>
    <row r="321" spans="1:14">
      <c r="A321" s="36"/>
      <c r="B321" s="36"/>
      <c r="C321" s="36"/>
      <c r="D321" s="36"/>
      <c r="E321" s="36"/>
      <c r="F321" s="36"/>
      <c r="G321" s="36"/>
      <c r="H321" s="33"/>
      <c r="I321" s="33"/>
      <c r="J321" s="33"/>
      <c r="K321" s="35"/>
      <c r="L321" s="35"/>
      <c r="M321" s="33"/>
      <c r="N321" s="181"/>
    </row>
    <row r="322" spans="1:14">
      <c r="A322" s="36"/>
      <c r="B322" s="36"/>
      <c r="C322" s="36"/>
      <c r="D322" s="36"/>
      <c r="E322" s="36"/>
      <c r="F322" s="36"/>
      <c r="G322" s="36"/>
      <c r="H322" s="33"/>
      <c r="I322" s="33"/>
      <c r="J322" s="33"/>
      <c r="K322" s="35"/>
      <c r="L322" s="35"/>
      <c r="M322" s="33"/>
      <c r="N322" s="181"/>
    </row>
    <row r="323" spans="1:14">
      <c r="A323" s="36"/>
      <c r="B323" s="36"/>
      <c r="C323" s="36"/>
      <c r="D323" s="36"/>
      <c r="E323" s="36"/>
      <c r="F323" s="36"/>
      <c r="G323" s="36"/>
      <c r="H323" s="33"/>
      <c r="I323" s="33"/>
      <c r="J323" s="33"/>
      <c r="K323" s="35"/>
      <c r="L323" s="35"/>
      <c r="M323" s="33"/>
      <c r="N323" s="181"/>
    </row>
    <row r="324" spans="1:14">
      <c r="A324" s="36"/>
      <c r="B324" s="36"/>
      <c r="C324" s="36"/>
      <c r="D324" s="36"/>
      <c r="E324" s="36"/>
      <c r="F324" s="36"/>
      <c r="G324" s="36"/>
      <c r="H324" s="33"/>
      <c r="I324" s="33"/>
      <c r="J324" s="33"/>
      <c r="K324" s="35"/>
      <c r="L324" s="35"/>
      <c r="M324" s="33"/>
      <c r="N324" s="181"/>
    </row>
    <row r="325" spans="1:14">
      <c r="A325" s="36"/>
      <c r="B325" s="36"/>
      <c r="C325" s="36"/>
      <c r="D325" s="36"/>
      <c r="E325" s="36"/>
      <c r="F325" s="36"/>
      <c r="G325" s="36"/>
      <c r="H325" s="33"/>
      <c r="I325" s="33"/>
      <c r="J325" s="33"/>
      <c r="K325" s="35"/>
      <c r="L325" s="35"/>
      <c r="M325" s="33"/>
      <c r="N325" s="181"/>
    </row>
    <row r="326" spans="1:14">
      <c r="A326" s="36"/>
      <c r="B326" s="36"/>
      <c r="C326" s="36"/>
      <c r="D326" s="36"/>
      <c r="E326" s="36"/>
      <c r="F326" s="36"/>
      <c r="G326" s="36"/>
      <c r="H326" s="33"/>
      <c r="I326" s="33"/>
      <c r="J326" s="33"/>
      <c r="K326" s="35"/>
      <c r="L326" s="35"/>
      <c r="M326" s="33"/>
      <c r="N326" s="181"/>
    </row>
    <row r="327" spans="1:14">
      <c r="A327" s="36"/>
      <c r="B327" s="36"/>
      <c r="C327" s="36"/>
      <c r="D327" s="36"/>
      <c r="E327" s="36"/>
      <c r="F327" s="36"/>
      <c r="G327" s="36"/>
      <c r="H327" s="33"/>
      <c r="I327" s="33"/>
      <c r="J327" s="33"/>
      <c r="K327" s="35"/>
      <c r="L327" s="35"/>
      <c r="M327" s="33"/>
      <c r="N327" s="181"/>
    </row>
    <row r="328" spans="1:14">
      <c r="A328" s="36"/>
      <c r="B328" s="36"/>
      <c r="C328" s="36"/>
      <c r="D328" s="36"/>
      <c r="E328" s="36"/>
      <c r="F328" s="36"/>
      <c r="G328" s="36"/>
      <c r="H328" s="33"/>
      <c r="I328" s="33"/>
      <c r="J328" s="33"/>
      <c r="K328" s="35"/>
      <c r="L328" s="35"/>
      <c r="M328" s="33"/>
      <c r="N328" s="181"/>
    </row>
    <row r="329" spans="1:14">
      <c r="A329" s="36"/>
      <c r="B329" s="36"/>
      <c r="C329" s="36"/>
      <c r="D329" s="36"/>
      <c r="E329" s="36"/>
      <c r="F329" s="36"/>
      <c r="G329" s="36"/>
      <c r="H329" s="33"/>
      <c r="I329" s="33"/>
      <c r="J329" s="33"/>
      <c r="K329" s="35"/>
      <c r="L329" s="35"/>
      <c r="M329" s="33"/>
      <c r="N329" s="181"/>
    </row>
    <row r="330" spans="1:14">
      <c r="A330" s="36"/>
      <c r="B330" s="36"/>
      <c r="C330" s="36"/>
      <c r="D330" s="36"/>
      <c r="E330" s="36"/>
      <c r="F330" s="36"/>
      <c r="G330" s="36"/>
      <c r="H330" s="33"/>
      <c r="I330" s="33"/>
      <c r="J330" s="33"/>
      <c r="K330" s="35"/>
      <c r="L330" s="35"/>
      <c r="M330" s="33"/>
      <c r="N330" s="181"/>
    </row>
    <row r="331" spans="1:14">
      <c r="A331" s="36"/>
      <c r="B331" s="36"/>
      <c r="C331" s="36"/>
      <c r="D331" s="36"/>
      <c r="E331" s="36"/>
      <c r="F331" s="36"/>
      <c r="G331" s="36"/>
      <c r="H331" s="33"/>
      <c r="I331" s="33"/>
      <c r="J331" s="33"/>
      <c r="K331" s="35"/>
      <c r="L331" s="35"/>
      <c r="M331" s="33"/>
      <c r="N331" s="181"/>
    </row>
    <row r="332" spans="1:14">
      <c r="A332" s="36"/>
      <c r="B332" s="36"/>
      <c r="C332" s="36"/>
      <c r="D332" s="36"/>
      <c r="E332" s="36"/>
      <c r="F332" s="36"/>
      <c r="G332" s="36"/>
      <c r="H332" s="33"/>
      <c r="I332" s="33"/>
      <c r="J332" s="33"/>
      <c r="K332" s="35"/>
      <c r="L332" s="35"/>
      <c r="M332" s="33"/>
      <c r="N332" s="181"/>
    </row>
    <row r="333" spans="1:14">
      <c r="A333" s="36"/>
      <c r="B333" s="36"/>
      <c r="C333" s="36"/>
      <c r="D333" s="36"/>
      <c r="E333" s="36"/>
      <c r="F333" s="36"/>
      <c r="G333" s="36"/>
      <c r="H333" s="33"/>
      <c r="I333" s="33"/>
      <c r="J333" s="33"/>
      <c r="K333" s="35"/>
      <c r="L333" s="35"/>
      <c r="M333" s="33"/>
      <c r="N333" s="181"/>
    </row>
    <row r="334" spans="1:14">
      <c r="A334" s="36"/>
      <c r="B334" s="36"/>
      <c r="C334" s="36"/>
      <c r="D334" s="36"/>
      <c r="E334" s="36"/>
      <c r="F334" s="36"/>
      <c r="G334" s="36"/>
      <c r="H334" s="33"/>
      <c r="I334" s="33"/>
      <c r="J334" s="33"/>
      <c r="K334" s="35"/>
      <c r="L334" s="35"/>
      <c r="M334" s="33"/>
      <c r="N334" s="181"/>
    </row>
    <row r="335" spans="1:14">
      <c r="A335" s="36"/>
      <c r="B335" s="36"/>
      <c r="C335" s="36"/>
      <c r="D335" s="36"/>
      <c r="E335" s="36"/>
      <c r="F335" s="36"/>
      <c r="G335" s="36"/>
      <c r="H335" s="33"/>
      <c r="I335" s="33"/>
      <c r="J335" s="33"/>
      <c r="K335" s="35"/>
      <c r="L335" s="35"/>
      <c r="M335" s="33"/>
      <c r="N335" s="181"/>
    </row>
    <row r="336" spans="1:14">
      <c r="A336" s="36"/>
      <c r="B336" s="36"/>
      <c r="C336" s="36"/>
      <c r="D336" s="36"/>
      <c r="E336" s="36"/>
      <c r="F336" s="36"/>
      <c r="G336" s="36"/>
      <c r="H336" s="33"/>
      <c r="I336" s="33"/>
      <c r="J336" s="33"/>
      <c r="K336" s="35"/>
      <c r="L336" s="35"/>
      <c r="M336" s="33"/>
      <c r="N336" s="181"/>
    </row>
    <row r="337" spans="1:14">
      <c r="A337" s="36"/>
      <c r="B337" s="36"/>
      <c r="C337" s="36"/>
      <c r="D337" s="36"/>
      <c r="E337" s="36"/>
      <c r="F337" s="36"/>
      <c r="G337" s="36"/>
      <c r="H337" s="33"/>
      <c r="I337" s="33"/>
      <c r="J337" s="33"/>
      <c r="K337" s="35"/>
      <c r="L337" s="35"/>
      <c r="M337" s="33"/>
      <c r="N337" s="181"/>
    </row>
    <row r="338" spans="1:14">
      <c r="A338" s="36"/>
      <c r="B338" s="36"/>
      <c r="C338" s="36"/>
      <c r="D338" s="36"/>
      <c r="E338" s="36"/>
      <c r="F338" s="36"/>
      <c r="G338" s="36"/>
      <c r="H338" s="33"/>
      <c r="I338" s="33"/>
      <c r="J338" s="33"/>
      <c r="K338" s="35"/>
      <c r="L338" s="35"/>
      <c r="M338" s="33"/>
      <c r="N338" s="181"/>
    </row>
    <row r="339" spans="1:14">
      <c r="A339" s="36"/>
      <c r="B339" s="36"/>
      <c r="C339" s="36"/>
      <c r="D339" s="36"/>
      <c r="E339" s="36"/>
      <c r="F339" s="36"/>
      <c r="G339" s="36"/>
      <c r="H339" s="33"/>
      <c r="I339" s="33"/>
      <c r="J339" s="33"/>
      <c r="K339" s="35"/>
      <c r="L339" s="35"/>
      <c r="M339" s="33"/>
      <c r="N339" s="181"/>
    </row>
    <row r="340" spans="1:14">
      <c r="A340" s="36"/>
      <c r="B340" s="36"/>
      <c r="C340" s="36"/>
      <c r="D340" s="36"/>
      <c r="E340" s="36"/>
      <c r="F340" s="36"/>
      <c r="G340" s="36"/>
      <c r="H340" s="33"/>
      <c r="I340" s="33"/>
      <c r="J340" s="33"/>
      <c r="K340" s="35"/>
      <c r="L340" s="35"/>
      <c r="M340" s="33"/>
      <c r="N340" s="181"/>
    </row>
    <row r="341" spans="1:14">
      <c r="A341" s="36"/>
      <c r="B341" s="36"/>
      <c r="C341" s="36"/>
      <c r="D341" s="36"/>
      <c r="E341" s="36"/>
      <c r="F341" s="36"/>
      <c r="G341" s="36"/>
      <c r="H341" s="33"/>
      <c r="I341" s="33"/>
      <c r="J341" s="33"/>
      <c r="K341" s="35"/>
      <c r="L341" s="35"/>
      <c r="M341" s="33"/>
      <c r="N341" s="181"/>
    </row>
    <row r="342" spans="1:14">
      <c r="A342" s="36"/>
      <c r="B342" s="36"/>
      <c r="C342" s="36"/>
      <c r="D342" s="36"/>
      <c r="E342" s="36"/>
      <c r="F342" s="36"/>
      <c r="G342" s="36"/>
      <c r="H342" s="33"/>
      <c r="I342" s="33"/>
      <c r="J342" s="33"/>
      <c r="K342" s="35"/>
      <c r="L342" s="35"/>
      <c r="M342" s="33"/>
      <c r="N342" s="181"/>
    </row>
    <row r="343" spans="1:14">
      <c r="A343" s="36"/>
      <c r="B343" s="36"/>
      <c r="C343" s="36"/>
      <c r="D343" s="36"/>
      <c r="E343" s="36"/>
      <c r="F343" s="36"/>
      <c r="G343" s="36"/>
      <c r="H343" s="33"/>
      <c r="I343" s="33"/>
      <c r="J343" s="33"/>
      <c r="K343" s="35"/>
      <c r="L343" s="35"/>
      <c r="M343" s="33"/>
      <c r="N343" s="181"/>
    </row>
    <row r="344" spans="1:14">
      <c r="A344" s="36"/>
      <c r="B344" s="36"/>
      <c r="C344" s="36"/>
      <c r="D344" s="36"/>
      <c r="E344" s="36"/>
      <c r="F344" s="36"/>
      <c r="G344" s="36"/>
      <c r="H344" s="33"/>
      <c r="I344" s="33"/>
      <c r="J344" s="33"/>
      <c r="K344" s="35"/>
      <c r="L344" s="35"/>
      <c r="M344" s="33"/>
      <c r="N344" s="181"/>
    </row>
    <row r="345" spans="1:14">
      <c r="A345" s="36"/>
      <c r="B345" s="36"/>
      <c r="C345" s="36"/>
      <c r="D345" s="36"/>
      <c r="E345" s="36"/>
      <c r="F345" s="36"/>
      <c r="G345" s="36"/>
      <c r="H345" s="33"/>
      <c r="I345" s="33"/>
      <c r="J345" s="33"/>
      <c r="K345" s="35"/>
      <c r="L345" s="35"/>
      <c r="M345" s="33"/>
      <c r="N345" s="181"/>
    </row>
    <row r="346" spans="1:14">
      <c r="A346" s="36"/>
      <c r="B346" s="36"/>
      <c r="C346" s="36"/>
      <c r="D346" s="36"/>
      <c r="E346" s="36"/>
      <c r="F346" s="36"/>
      <c r="G346" s="36"/>
      <c r="H346" s="33"/>
      <c r="I346" s="33"/>
      <c r="J346" s="33"/>
      <c r="K346" s="35"/>
      <c r="L346" s="35"/>
      <c r="M346" s="33"/>
      <c r="N346" s="181"/>
    </row>
    <row r="347" spans="1:14">
      <c r="A347" s="36"/>
      <c r="B347" s="36"/>
      <c r="C347" s="36"/>
      <c r="D347" s="36"/>
      <c r="E347" s="36"/>
      <c r="F347" s="36"/>
      <c r="G347" s="36"/>
      <c r="H347" s="33"/>
      <c r="I347" s="33"/>
      <c r="J347" s="33"/>
      <c r="K347" s="35"/>
      <c r="L347" s="35"/>
      <c r="M347" s="33"/>
      <c r="N347" s="181"/>
    </row>
    <row r="348" spans="1:14">
      <c r="A348" s="36"/>
      <c r="B348" s="36"/>
      <c r="C348" s="36"/>
      <c r="D348" s="36"/>
      <c r="E348" s="36"/>
      <c r="F348" s="36"/>
      <c r="G348" s="36"/>
      <c r="H348" s="33"/>
      <c r="I348" s="33"/>
      <c r="J348" s="33"/>
      <c r="K348" s="35"/>
      <c r="L348" s="35"/>
      <c r="M348" s="33"/>
      <c r="N348" s="181"/>
    </row>
    <row r="349" spans="1:14">
      <c r="A349" s="36"/>
      <c r="B349" s="36"/>
      <c r="C349" s="36"/>
      <c r="D349" s="36"/>
      <c r="E349" s="36"/>
      <c r="F349" s="36"/>
      <c r="G349" s="36"/>
      <c r="H349" s="33"/>
      <c r="I349" s="33"/>
      <c r="J349" s="33"/>
      <c r="K349" s="35"/>
      <c r="L349" s="35"/>
      <c r="M349" s="33"/>
      <c r="N349" s="181"/>
    </row>
    <row r="350" spans="1:14">
      <c r="A350" s="36"/>
      <c r="B350" s="36"/>
      <c r="C350" s="36"/>
      <c r="D350" s="36"/>
      <c r="E350" s="36"/>
      <c r="F350" s="36"/>
      <c r="G350" s="36"/>
      <c r="H350" s="33"/>
      <c r="I350" s="33"/>
      <c r="J350" s="33"/>
      <c r="K350" s="35"/>
      <c r="L350" s="35"/>
      <c r="M350" s="33"/>
      <c r="N350" s="181"/>
    </row>
    <row r="351" spans="1:14">
      <c r="A351" s="36"/>
      <c r="B351" s="36"/>
      <c r="C351" s="36"/>
      <c r="D351" s="36"/>
      <c r="E351" s="36"/>
      <c r="F351" s="36"/>
      <c r="G351" s="36"/>
      <c r="H351" s="33"/>
      <c r="I351" s="33"/>
      <c r="J351" s="33"/>
      <c r="K351" s="35"/>
      <c r="L351" s="35"/>
      <c r="M351" s="33"/>
      <c r="N351" s="181"/>
    </row>
    <row r="352" spans="1:14">
      <c r="A352" s="36"/>
      <c r="B352" s="36"/>
      <c r="C352" s="36"/>
      <c r="D352" s="36"/>
      <c r="E352" s="36"/>
      <c r="F352" s="36"/>
      <c r="G352" s="36"/>
      <c r="H352" s="33"/>
      <c r="I352" s="33"/>
      <c r="J352" s="33"/>
      <c r="K352" s="35"/>
      <c r="L352" s="35"/>
      <c r="M352" s="33"/>
      <c r="N352" s="181"/>
    </row>
    <row r="353" spans="1:14">
      <c r="A353" s="36"/>
      <c r="B353" s="36"/>
      <c r="C353" s="36"/>
      <c r="D353" s="36"/>
      <c r="E353" s="36"/>
      <c r="F353" s="36"/>
      <c r="G353" s="36"/>
      <c r="H353" s="33"/>
      <c r="I353" s="33"/>
      <c r="J353" s="33"/>
      <c r="K353" s="35"/>
      <c r="L353" s="35"/>
      <c r="M353" s="33"/>
      <c r="N353" s="181"/>
    </row>
    <row r="354" spans="1:14">
      <c r="A354" s="36"/>
      <c r="B354" s="36"/>
      <c r="C354" s="36"/>
      <c r="D354" s="36"/>
      <c r="E354" s="36"/>
      <c r="F354" s="36"/>
      <c r="G354" s="36"/>
      <c r="H354" s="33"/>
      <c r="I354" s="33"/>
      <c r="J354" s="33"/>
      <c r="K354" s="35"/>
      <c r="L354" s="35"/>
      <c r="M354" s="33"/>
      <c r="N354" s="181"/>
    </row>
    <row r="355" spans="1:14">
      <c r="A355" s="36"/>
      <c r="B355" s="36"/>
      <c r="C355" s="36"/>
      <c r="D355" s="36"/>
      <c r="E355" s="36"/>
      <c r="F355" s="36"/>
      <c r="G355" s="36"/>
      <c r="H355" s="33"/>
      <c r="I355" s="33"/>
      <c r="J355" s="33"/>
      <c r="K355" s="35"/>
      <c r="L355" s="35"/>
      <c r="M355" s="33"/>
      <c r="N355" s="181"/>
    </row>
    <row r="356" spans="1:14">
      <c r="A356" s="36"/>
      <c r="B356" s="36"/>
      <c r="C356" s="36"/>
      <c r="D356" s="36"/>
      <c r="E356" s="36"/>
      <c r="F356" s="36"/>
      <c r="G356" s="36"/>
      <c r="H356" s="33"/>
      <c r="I356" s="33"/>
      <c r="J356" s="33"/>
      <c r="K356" s="35"/>
      <c r="L356" s="35"/>
      <c r="M356" s="33"/>
      <c r="N356" s="181"/>
    </row>
    <row r="357" spans="1:14">
      <c r="A357" s="36"/>
      <c r="B357" s="36"/>
      <c r="C357" s="36"/>
      <c r="D357" s="36"/>
      <c r="E357" s="36"/>
      <c r="F357" s="36"/>
      <c r="G357" s="36"/>
      <c r="H357" s="33"/>
      <c r="I357" s="33"/>
      <c r="J357" s="33"/>
      <c r="K357" s="35"/>
      <c r="L357" s="35"/>
      <c r="M357" s="33"/>
      <c r="N357" s="181"/>
    </row>
    <row r="358" spans="1:14">
      <c r="A358" s="36"/>
      <c r="B358" s="36"/>
      <c r="C358" s="36"/>
      <c r="D358" s="36"/>
      <c r="E358" s="36"/>
      <c r="F358" s="36"/>
      <c r="G358" s="36"/>
      <c r="H358" s="33"/>
      <c r="I358" s="33"/>
      <c r="J358" s="33"/>
      <c r="K358" s="35"/>
      <c r="L358" s="35"/>
      <c r="M358" s="33"/>
      <c r="N358" s="181"/>
    </row>
    <row r="359" spans="1:14">
      <c r="A359" s="36"/>
      <c r="B359" s="36"/>
      <c r="C359" s="36"/>
      <c r="D359" s="36"/>
      <c r="E359" s="36"/>
      <c r="F359" s="36"/>
      <c r="G359" s="36"/>
      <c r="H359" s="33"/>
      <c r="I359" s="33"/>
      <c r="J359" s="33"/>
      <c r="K359" s="35"/>
      <c r="L359" s="35"/>
      <c r="M359" s="33"/>
      <c r="N359" s="181"/>
    </row>
    <row r="360" spans="1:14">
      <c r="A360" s="36"/>
      <c r="B360" s="36"/>
      <c r="C360" s="36"/>
      <c r="D360" s="36"/>
      <c r="E360" s="36"/>
      <c r="F360" s="36"/>
      <c r="G360" s="36"/>
      <c r="H360" s="33"/>
      <c r="I360" s="33"/>
      <c r="J360" s="33"/>
      <c r="K360" s="35"/>
      <c r="L360" s="35"/>
      <c r="M360" s="33"/>
      <c r="N360" s="181"/>
    </row>
    <row r="361" spans="1:14">
      <c r="A361" s="36"/>
      <c r="B361" s="36"/>
      <c r="C361" s="36"/>
      <c r="D361" s="36"/>
      <c r="E361" s="36"/>
      <c r="F361" s="36"/>
      <c r="G361" s="36"/>
      <c r="H361" s="33"/>
      <c r="I361" s="33"/>
      <c r="J361" s="33"/>
      <c r="K361" s="35"/>
      <c r="L361" s="35"/>
      <c r="M361" s="33"/>
      <c r="N361" s="181"/>
    </row>
    <row r="362" spans="1:14">
      <c r="A362" s="36"/>
      <c r="B362" s="36"/>
      <c r="C362" s="36"/>
      <c r="D362" s="36"/>
      <c r="E362" s="36"/>
      <c r="F362" s="36"/>
      <c r="G362" s="36"/>
      <c r="H362" s="33"/>
      <c r="I362" s="33"/>
      <c r="J362" s="33"/>
      <c r="K362" s="35"/>
      <c r="L362" s="35"/>
      <c r="M362" s="33"/>
      <c r="N362" s="181"/>
    </row>
    <row r="363" spans="1:14">
      <c r="A363" s="36"/>
      <c r="B363" s="36"/>
      <c r="C363" s="36"/>
      <c r="D363" s="36"/>
      <c r="E363" s="36"/>
      <c r="F363" s="36"/>
      <c r="G363" s="36"/>
      <c r="H363" s="33"/>
      <c r="I363" s="33"/>
      <c r="J363" s="33"/>
      <c r="K363" s="35"/>
      <c r="L363" s="35"/>
      <c r="M363" s="33"/>
      <c r="N363" s="181"/>
    </row>
    <row r="364" spans="1:14">
      <c r="A364" s="36"/>
      <c r="B364" s="36"/>
      <c r="C364" s="36"/>
      <c r="D364" s="36"/>
      <c r="E364" s="36"/>
      <c r="F364" s="36"/>
      <c r="G364" s="36"/>
      <c r="H364" s="33"/>
      <c r="I364" s="33"/>
      <c r="J364" s="33"/>
      <c r="K364" s="35"/>
      <c r="L364" s="35"/>
      <c r="M364" s="33"/>
      <c r="N364" s="181"/>
    </row>
    <row r="365" spans="1:14">
      <c r="A365" s="36"/>
      <c r="B365" s="36"/>
      <c r="C365" s="36"/>
      <c r="D365" s="36"/>
      <c r="E365" s="36"/>
      <c r="F365" s="36"/>
      <c r="G365" s="36"/>
      <c r="H365" s="33"/>
      <c r="I365" s="33"/>
      <c r="J365" s="33"/>
      <c r="K365" s="35"/>
      <c r="L365" s="35"/>
      <c r="M365" s="33"/>
      <c r="N365" s="181"/>
    </row>
    <row r="366" spans="1:14">
      <c r="A366" s="36"/>
      <c r="B366" s="36"/>
      <c r="C366" s="36"/>
      <c r="D366" s="36"/>
      <c r="E366" s="36"/>
      <c r="F366" s="36"/>
      <c r="G366" s="36"/>
      <c r="H366" s="33"/>
      <c r="I366" s="33"/>
      <c r="J366" s="33"/>
      <c r="K366" s="35"/>
      <c r="L366" s="35"/>
      <c r="M366" s="33"/>
      <c r="N366" s="181"/>
    </row>
    <row r="367" spans="1:14">
      <c r="A367" s="36"/>
      <c r="B367" s="36"/>
      <c r="C367" s="36"/>
      <c r="D367" s="36"/>
      <c r="E367" s="36"/>
      <c r="F367" s="36"/>
      <c r="G367" s="36"/>
      <c r="H367" s="33"/>
      <c r="I367" s="33"/>
      <c r="J367" s="33"/>
      <c r="K367" s="35"/>
      <c r="L367" s="35"/>
      <c r="M367" s="33"/>
      <c r="N367" s="181"/>
    </row>
    <row r="368" spans="1:14">
      <c r="A368" s="36"/>
      <c r="B368" s="36"/>
      <c r="C368" s="36"/>
      <c r="D368" s="36"/>
      <c r="E368" s="36"/>
      <c r="F368" s="36"/>
      <c r="G368" s="36"/>
      <c r="H368" s="33"/>
      <c r="I368" s="33"/>
      <c r="J368" s="33"/>
      <c r="K368" s="35"/>
      <c r="L368" s="35"/>
      <c r="M368" s="33"/>
      <c r="N368" s="181"/>
    </row>
    <row r="369" spans="1:14">
      <c r="A369" s="36"/>
      <c r="B369" s="36"/>
      <c r="C369" s="36"/>
      <c r="D369" s="36"/>
      <c r="E369" s="36"/>
      <c r="F369" s="36"/>
      <c r="G369" s="36"/>
      <c r="H369" s="33"/>
      <c r="I369" s="33"/>
      <c r="J369" s="33"/>
      <c r="K369" s="35"/>
      <c r="L369" s="35"/>
      <c r="M369" s="33"/>
      <c r="N369" s="181"/>
    </row>
    <row r="370" spans="1:14">
      <c r="A370" s="36"/>
      <c r="B370" s="36"/>
      <c r="C370" s="36"/>
      <c r="D370" s="36"/>
      <c r="E370" s="36"/>
      <c r="F370" s="36"/>
      <c r="G370" s="36"/>
      <c r="H370" s="33"/>
      <c r="I370" s="33"/>
      <c r="J370" s="33"/>
      <c r="K370" s="35"/>
      <c r="L370" s="35"/>
      <c r="M370" s="33"/>
      <c r="N370" s="181"/>
    </row>
    <row r="371" spans="1:14">
      <c r="A371" s="36"/>
      <c r="B371" s="36"/>
      <c r="C371" s="36"/>
      <c r="D371" s="36"/>
      <c r="E371" s="36"/>
      <c r="F371" s="36"/>
      <c r="G371" s="36"/>
      <c r="H371" s="33"/>
      <c r="I371" s="33"/>
      <c r="J371" s="33"/>
      <c r="K371" s="35"/>
      <c r="L371" s="35"/>
      <c r="M371" s="33"/>
      <c r="N371" s="181"/>
    </row>
    <row r="372" spans="1:14">
      <c r="A372" s="36"/>
      <c r="B372" s="36"/>
      <c r="C372" s="36"/>
      <c r="D372" s="36"/>
      <c r="E372" s="36"/>
      <c r="F372" s="36"/>
      <c r="G372" s="36"/>
      <c r="H372" s="33"/>
      <c r="I372" s="33"/>
      <c r="J372" s="33"/>
      <c r="K372" s="35"/>
      <c r="L372" s="35"/>
      <c r="M372" s="33"/>
      <c r="N372" s="181"/>
    </row>
    <row r="373" spans="1:14">
      <c r="A373" s="36"/>
      <c r="B373" s="36"/>
      <c r="C373" s="36"/>
      <c r="D373" s="36"/>
      <c r="E373" s="36"/>
      <c r="F373" s="36"/>
      <c r="G373" s="36"/>
      <c r="H373" s="33"/>
      <c r="I373" s="33"/>
      <c r="J373" s="33"/>
      <c r="K373" s="35"/>
      <c r="L373" s="35"/>
      <c r="M373" s="33"/>
      <c r="N373" s="181"/>
    </row>
    <row r="374" spans="1:14">
      <c r="A374" s="36"/>
      <c r="B374" s="36"/>
      <c r="C374" s="36"/>
      <c r="D374" s="36"/>
      <c r="E374" s="36"/>
      <c r="F374" s="36"/>
      <c r="G374" s="36"/>
      <c r="H374" s="33"/>
      <c r="I374" s="33"/>
      <c r="J374" s="33"/>
      <c r="K374" s="35"/>
      <c r="L374" s="35"/>
      <c r="M374" s="33"/>
      <c r="N374" s="181"/>
    </row>
    <row r="375" spans="1:14">
      <c r="A375" s="36"/>
      <c r="B375" s="36"/>
      <c r="C375" s="36"/>
      <c r="D375" s="36"/>
      <c r="E375" s="36"/>
      <c r="F375" s="36"/>
      <c r="G375" s="36"/>
      <c r="H375" s="33"/>
      <c r="I375" s="33"/>
      <c r="J375" s="33"/>
      <c r="K375" s="35"/>
      <c r="L375" s="35"/>
      <c r="M375" s="33"/>
      <c r="N375" s="181"/>
    </row>
    <row r="376" spans="1:14">
      <c r="A376" s="36"/>
      <c r="B376" s="36"/>
      <c r="C376" s="36"/>
      <c r="D376" s="36"/>
      <c r="E376" s="36"/>
      <c r="F376" s="36"/>
      <c r="G376" s="36"/>
      <c r="H376" s="33"/>
      <c r="I376" s="33"/>
      <c r="J376" s="33"/>
      <c r="K376" s="35"/>
      <c r="L376" s="35"/>
      <c r="M376" s="33"/>
      <c r="N376" s="181"/>
    </row>
    <row r="377" spans="1:14">
      <c r="A377" s="36"/>
      <c r="B377" s="36"/>
      <c r="C377" s="36"/>
      <c r="D377" s="36"/>
      <c r="E377" s="36"/>
      <c r="F377" s="36"/>
      <c r="G377" s="36"/>
      <c r="H377" s="33"/>
      <c r="I377" s="33"/>
      <c r="J377" s="33"/>
      <c r="K377" s="35"/>
      <c r="L377" s="35"/>
      <c r="M377" s="33"/>
      <c r="N377" s="181"/>
    </row>
    <row r="378" spans="1:14">
      <c r="A378" s="36"/>
      <c r="B378" s="36"/>
      <c r="C378" s="36"/>
      <c r="D378" s="36"/>
      <c r="E378" s="36"/>
      <c r="F378" s="36"/>
      <c r="G378" s="36"/>
      <c r="H378" s="33"/>
      <c r="I378" s="33"/>
      <c r="J378" s="33"/>
      <c r="K378" s="35"/>
      <c r="L378" s="35"/>
      <c r="M378" s="33"/>
      <c r="N378" s="181"/>
    </row>
    <row r="379" spans="1:14">
      <c r="A379" s="36"/>
      <c r="B379" s="36"/>
      <c r="C379" s="36"/>
      <c r="D379" s="36"/>
      <c r="E379" s="36"/>
      <c r="F379" s="36"/>
      <c r="G379" s="36"/>
      <c r="H379" s="33"/>
      <c r="I379" s="33"/>
      <c r="J379" s="33"/>
      <c r="K379" s="35"/>
      <c r="L379" s="35"/>
      <c r="M379" s="33"/>
      <c r="N379" s="181"/>
    </row>
    <row r="380" spans="1:14">
      <c r="A380" s="36"/>
      <c r="B380" s="36"/>
      <c r="C380" s="36"/>
      <c r="D380" s="36"/>
      <c r="E380" s="36"/>
      <c r="F380" s="36"/>
      <c r="G380" s="36"/>
      <c r="H380" s="33"/>
      <c r="I380" s="33"/>
      <c r="J380" s="33"/>
      <c r="K380" s="35"/>
      <c r="L380" s="35"/>
      <c r="M380" s="33"/>
      <c r="N380" s="181"/>
    </row>
    <row r="381" spans="1:14">
      <c r="A381" s="36"/>
      <c r="B381" s="36"/>
      <c r="C381" s="36"/>
      <c r="D381" s="36"/>
      <c r="E381" s="36"/>
      <c r="F381" s="36"/>
      <c r="G381" s="36"/>
      <c r="H381" s="33"/>
      <c r="I381" s="33"/>
      <c r="J381" s="33"/>
      <c r="K381" s="35"/>
      <c r="L381" s="35"/>
      <c r="M381" s="33"/>
      <c r="N381" s="181"/>
    </row>
    <row r="382" spans="1:14">
      <c r="A382" s="36"/>
      <c r="B382" s="36"/>
      <c r="C382" s="36"/>
      <c r="D382" s="36"/>
      <c r="E382" s="36"/>
      <c r="F382" s="36"/>
      <c r="G382" s="36"/>
      <c r="H382" s="33"/>
      <c r="I382" s="33"/>
      <c r="J382" s="33"/>
      <c r="K382" s="35"/>
      <c r="L382" s="35"/>
      <c r="M382" s="33"/>
      <c r="N382" s="181"/>
    </row>
    <row r="383" spans="1:14">
      <c r="A383" s="36"/>
      <c r="B383" s="36"/>
      <c r="C383" s="36"/>
      <c r="D383" s="36"/>
      <c r="E383" s="36"/>
      <c r="F383" s="36"/>
      <c r="G383" s="36"/>
      <c r="H383" s="33"/>
      <c r="I383" s="33"/>
      <c r="J383" s="33"/>
      <c r="K383" s="35"/>
      <c r="L383" s="35"/>
      <c r="M383" s="33"/>
      <c r="N383" s="181"/>
    </row>
    <row r="384" spans="1:14">
      <c r="A384" s="36"/>
      <c r="B384" s="36"/>
      <c r="C384" s="36"/>
      <c r="D384" s="36"/>
      <c r="E384" s="36"/>
      <c r="F384" s="36"/>
      <c r="G384" s="36"/>
      <c r="H384" s="33"/>
      <c r="I384" s="33"/>
      <c r="J384" s="33"/>
      <c r="K384" s="35"/>
      <c r="L384" s="35"/>
      <c r="M384" s="33"/>
      <c r="N384" s="181"/>
    </row>
    <row r="385" spans="1:14">
      <c r="A385" s="36"/>
      <c r="B385" s="36"/>
      <c r="C385" s="36"/>
      <c r="D385" s="36"/>
      <c r="E385" s="36"/>
      <c r="F385" s="36"/>
      <c r="G385" s="36"/>
      <c r="H385" s="33"/>
      <c r="I385" s="33"/>
      <c r="J385" s="33"/>
      <c r="K385" s="35"/>
      <c r="L385" s="35"/>
      <c r="M385" s="33"/>
      <c r="N385" s="181"/>
    </row>
    <row r="386" spans="1:14">
      <c r="A386" s="36"/>
      <c r="B386" s="36"/>
      <c r="C386" s="36"/>
      <c r="D386" s="36"/>
      <c r="E386" s="36"/>
      <c r="F386" s="36"/>
      <c r="G386" s="36"/>
      <c r="H386" s="33"/>
      <c r="I386" s="33"/>
      <c r="J386" s="33"/>
      <c r="K386" s="35"/>
      <c r="L386" s="35"/>
      <c r="M386" s="33"/>
      <c r="N386" s="181"/>
    </row>
    <row r="387" spans="1:14">
      <c r="A387" s="36"/>
      <c r="B387" s="36"/>
      <c r="C387" s="36"/>
      <c r="D387" s="36"/>
      <c r="E387" s="36"/>
      <c r="F387" s="36"/>
      <c r="G387" s="36"/>
      <c r="H387" s="33"/>
      <c r="I387" s="33"/>
      <c r="J387" s="33"/>
      <c r="K387" s="35"/>
      <c r="L387" s="35"/>
      <c r="M387" s="33"/>
      <c r="N387" s="181"/>
    </row>
    <row r="388" spans="1:14">
      <c r="A388" s="36"/>
      <c r="B388" s="36"/>
      <c r="C388" s="36"/>
      <c r="D388" s="36"/>
      <c r="E388" s="36"/>
      <c r="F388" s="36"/>
      <c r="G388" s="36"/>
      <c r="H388" s="33"/>
      <c r="I388" s="33"/>
      <c r="J388" s="33"/>
      <c r="K388" s="35"/>
      <c r="L388" s="35"/>
      <c r="M388" s="33"/>
      <c r="N388" s="181"/>
    </row>
    <row r="389" spans="1:14">
      <c r="A389" s="36"/>
      <c r="B389" s="36"/>
      <c r="C389" s="36"/>
      <c r="D389" s="36"/>
      <c r="E389" s="36"/>
      <c r="F389" s="36"/>
      <c r="G389" s="36"/>
      <c r="H389" s="33"/>
      <c r="I389" s="33"/>
      <c r="J389" s="33"/>
      <c r="K389" s="35"/>
      <c r="L389" s="35"/>
      <c r="M389" s="33"/>
      <c r="N389" s="181"/>
    </row>
    <row r="390" spans="1:14">
      <c r="A390" s="36"/>
      <c r="B390" s="36"/>
      <c r="C390" s="36"/>
      <c r="D390" s="36"/>
      <c r="E390" s="36"/>
      <c r="F390" s="36"/>
      <c r="G390" s="36"/>
      <c r="H390" s="33"/>
      <c r="I390" s="33"/>
      <c r="J390" s="33"/>
      <c r="K390" s="35"/>
      <c r="L390" s="35"/>
      <c r="M390" s="33"/>
      <c r="N390" s="181"/>
    </row>
    <row r="391" spans="1:14">
      <c r="A391" s="36"/>
      <c r="B391" s="36"/>
      <c r="C391" s="36"/>
      <c r="D391" s="36"/>
      <c r="E391" s="36"/>
      <c r="F391" s="36"/>
      <c r="G391" s="36"/>
      <c r="H391" s="33"/>
      <c r="I391" s="33"/>
      <c r="J391" s="33"/>
      <c r="K391" s="35"/>
      <c r="L391" s="35"/>
      <c r="M391" s="33"/>
      <c r="N391" s="181"/>
    </row>
    <row r="392" spans="1:14">
      <c r="A392" s="36"/>
      <c r="B392" s="36"/>
      <c r="C392" s="36"/>
      <c r="D392" s="36"/>
      <c r="E392" s="36"/>
      <c r="F392" s="36"/>
      <c r="G392" s="36"/>
      <c r="H392" s="33"/>
      <c r="I392" s="33"/>
      <c r="J392" s="33"/>
      <c r="K392" s="35"/>
      <c r="L392" s="35"/>
      <c r="M392" s="33"/>
      <c r="N392" s="181"/>
    </row>
    <row r="393" spans="1:14">
      <c r="A393" s="36"/>
      <c r="B393" s="36"/>
      <c r="C393" s="36"/>
      <c r="D393" s="36"/>
      <c r="E393" s="36"/>
      <c r="F393" s="36"/>
      <c r="G393" s="36"/>
      <c r="H393" s="33"/>
      <c r="I393" s="33"/>
      <c r="J393" s="33"/>
      <c r="K393" s="35"/>
      <c r="L393" s="35"/>
      <c r="M393" s="33"/>
      <c r="N393" s="181"/>
    </row>
    <row r="394" spans="1:14">
      <c r="A394" s="36"/>
      <c r="B394" s="36"/>
      <c r="C394" s="36"/>
      <c r="D394" s="36"/>
      <c r="E394" s="36"/>
      <c r="F394" s="36"/>
      <c r="G394" s="36"/>
      <c r="H394" s="33"/>
      <c r="I394" s="33"/>
      <c r="J394" s="33"/>
      <c r="K394" s="35"/>
      <c r="L394" s="35"/>
      <c r="M394" s="33"/>
      <c r="N394" s="181"/>
    </row>
    <row r="395" spans="1:14">
      <c r="A395" s="36"/>
      <c r="B395" s="36"/>
      <c r="C395" s="36"/>
      <c r="D395" s="36"/>
      <c r="E395" s="36"/>
      <c r="F395" s="36"/>
      <c r="G395" s="36"/>
      <c r="H395" s="33"/>
      <c r="I395" s="33"/>
      <c r="J395" s="33"/>
      <c r="K395" s="35"/>
      <c r="L395" s="35"/>
      <c r="M395" s="33"/>
      <c r="N395" s="181"/>
    </row>
    <row r="396" spans="1:14">
      <c r="A396" s="36"/>
      <c r="B396" s="36"/>
      <c r="C396" s="36"/>
      <c r="D396" s="36"/>
      <c r="E396" s="36"/>
      <c r="F396" s="36"/>
      <c r="G396" s="36"/>
      <c r="H396" s="33"/>
      <c r="I396" s="33"/>
      <c r="J396" s="33"/>
      <c r="K396" s="35"/>
      <c r="L396" s="35"/>
      <c r="M396" s="33"/>
      <c r="N396" s="181"/>
    </row>
    <row r="397" spans="1:14">
      <c r="A397" s="36"/>
      <c r="B397" s="36"/>
      <c r="C397" s="36"/>
      <c r="D397" s="36"/>
      <c r="E397" s="36"/>
      <c r="F397" s="36"/>
      <c r="G397" s="36"/>
      <c r="H397" s="33"/>
      <c r="I397" s="33"/>
      <c r="J397" s="33"/>
      <c r="K397" s="35"/>
      <c r="L397" s="35"/>
      <c r="M397" s="33"/>
      <c r="N397" s="181"/>
    </row>
    <row r="398" spans="1:14">
      <c r="A398" s="36"/>
      <c r="B398" s="36"/>
      <c r="C398" s="36"/>
      <c r="D398" s="36"/>
      <c r="E398" s="36"/>
      <c r="F398" s="36"/>
      <c r="G398" s="36"/>
      <c r="H398" s="33"/>
      <c r="I398" s="33"/>
      <c r="J398" s="33"/>
      <c r="K398" s="35"/>
      <c r="L398" s="35"/>
      <c r="M398" s="33"/>
      <c r="N398" s="181"/>
    </row>
    <row r="399" spans="1:14">
      <c r="A399" s="36"/>
      <c r="B399" s="36"/>
      <c r="C399" s="36"/>
      <c r="D399" s="36"/>
      <c r="E399" s="36"/>
      <c r="F399" s="36"/>
      <c r="G399" s="36"/>
      <c r="H399" s="33"/>
      <c r="I399" s="33"/>
      <c r="J399" s="33"/>
      <c r="K399" s="35"/>
      <c r="L399" s="35"/>
      <c r="M399" s="33"/>
      <c r="N399" s="181"/>
    </row>
    <row r="400" spans="1:14">
      <c r="A400" s="36"/>
      <c r="B400" s="36"/>
      <c r="C400" s="36"/>
      <c r="D400" s="36"/>
      <c r="E400" s="36"/>
      <c r="F400" s="36"/>
      <c r="G400" s="36"/>
      <c r="H400" s="33"/>
      <c r="I400" s="33"/>
      <c r="J400" s="33"/>
      <c r="K400" s="35"/>
      <c r="L400" s="35"/>
      <c r="M400" s="33"/>
      <c r="N400" s="181"/>
    </row>
    <row r="401" spans="1:14">
      <c r="A401" s="36"/>
      <c r="B401" s="36"/>
      <c r="C401" s="36"/>
      <c r="D401" s="36"/>
      <c r="E401" s="36"/>
      <c r="F401" s="36"/>
      <c r="G401" s="36"/>
      <c r="H401" s="33"/>
      <c r="I401" s="33"/>
      <c r="J401" s="33"/>
      <c r="K401" s="35"/>
      <c r="L401" s="35"/>
      <c r="M401" s="33"/>
      <c r="N401" s="181"/>
    </row>
    <row r="402" spans="1:14">
      <c r="A402" s="36"/>
      <c r="B402" s="36"/>
      <c r="C402" s="36"/>
      <c r="D402" s="36"/>
      <c r="E402" s="36"/>
      <c r="F402" s="36"/>
      <c r="G402" s="36"/>
      <c r="H402" s="33"/>
      <c r="I402" s="33"/>
      <c r="J402" s="33"/>
      <c r="K402" s="35"/>
      <c r="L402" s="35"/>
      <c r="M402" s="33"/>
      <c r="N402" s="181"/>
    </row>
    <row r="403" spans="1:14">
      <c r="A403" s="36"/>
      <c r="B403" s="36"/>
      <c r="C403" s="36"/>
      <c r="D403" s="36"/>
      <c r="E403" s="36"/>
      <c r="F403" s="36"/>
      <c r="G403" s="36"/>
      <c r="H403" s="33"/>
      <c r="I403" s="33"/>
      <c r="J403" s="33"/>
      <c r="K403" s="35"/>
      <c r="L403" s="35"/>
      <c r="M403" s="33"/>
      <c r="N403" s="181"/>
    </row>
    <row r="404" spans="1:14">
      <c r="A404" s="36"/>
      <c r="B404" s="36"/>
      <c r="C404" s="36"/>
      <c r="D404" s="36"/>
      <c r="E404" s="36"/>
      <c r="F404" s="36"/>
      <c r="G404" s="36"/>
      <c r="H404" s="33"/>
      <c r="I404" s="33"/>
      <c r="J404" s="33"/>
      <c r="K404" s="35"/>
      <c r="L404" s="35"/>
      <c r="M404" s="33"/>
      <c r="N404" s="181"/>
    </row>
    <row r="405" spans="1:14">
      <c r="A405" s="36"/>
      <c r="B405" s="36"/>
      <c r="C405" s="36"/>
      <c r="D405" s="36"/>
      <c r="E405" s="36"/>
      <c r="F405" s="36"/>
      <c r="G405" s="36"/>
      <c r="H405" s="33"/>
      <c r="I405" s="33"/>
      <c r="J405" s="33"/>
      <c r="K405" s="35"/>
      <c r="L405" s="35"/>
      <c r="M405" s="33"/>
      <c r="N405" s="181"/>
    </row>
    <row r="406" spans="1:14">
      <c r="A406" s="36"/>
      <c r="B406" s="36"/>
      <c r="C406" s="36"/>
      <c r="D406" s="36"/>
      <c r="E406" s="36"/>
      <c r="F406" s="36"/>
      <c r="G406" s="36"/>
      <c r="H406" s="33"/>
      <c r="I406" s="33"/>
      <c r="J406" s="33"/>
      <c r="K406" s="35"/>
      <c r="L406" s="35"/>
      <c r="M406" s="33"/>
      <c r="N406" s="181"/>
    </row>
    <row r="407" spans="1:14">
      <c r="A407" s="36"/>
      <c r="B407" s="36"/>
      <c r="C407" s="36"/>
      <c r="D407" s="36"/>
      <c r="E407" s="36"/>
      <c r="F407" s="36"/>
      <c r="G407" s="36"/>
      <c r="H407" s="33"/>
      <c r="I407" s="33"/>
      <c r="J407" s="33"/>
      <c r="K407" s="35"/>
      <c r="L407" s="35"/>
      <c r="M407" s="33"/>
      <c r="N407" s="181"/>
    </row>
    <row r="408" spans="1:14">
      <c r="A408" s="36"/>
      <c r="B408" s="36"/>
      <c r="C408" s="36"/>
      <c r="D408" s="36"/>
      <c r="E408" s="36"/>
      <c r="F408" s="36"/>
      <c r="G408" s="36"/>
      <c r="H408" s="33"/>
      <c r="I408" s="33"/>
      <c r="J408" s="33"/>
      <c r="K408" s="35"/>
      <c r="L408" s="35"/>
      <c r="M408" s="33"/>
      <c r="N408" s="181"/>
    </row>
    <row r="409" spans="1:14">
      <c r="A409" s="36"/>
      <c r="B409" s="36"/>
      <c r="C409" s="36"/>
      <c r="D409" s="36"/>
      <c r="E409" s="36"/>
      <c r="F409" s="36"/>
      <c r="G409" s="36"/>
      <c r="H409" s="33"/>
      <c r="I409" s="33"/>
      <c r="J409" s="33"/>
      <c r="K409" s="35"/>
      <c r="L409" s="35"/>
      <c r="M409" s="33"/>
      <c r="N409" s="181"/>
    </row>
    <row r="410" spans="1:14">
      <c r="A410" s="36"/>
      <c r="B410" s="36"/>
      <c r="C410" s="36"/>
      <c r="D410" s="36"/>
      <c r="E410" s="36"/>
      <c r="F410" s="36"/>
      <c r="G410" s="36"/>
      <c r="H410" s="33"/>
      <c r="I410" s="33"/>
      <c r="J410" s="33"/>
      <c r="K410" s="35"/>
      <c r="L410" s="35"/>
      <c r="M410" s="33"/>
      <c r="N410" s="181"/>
    </row>
    <row r="411" spans="1:14">
      <c r="A411" s="36"/>
      <c r="B411" s="36"/>
      <c r="C411" s="36"/>
      <c r="D411" s="36"/>
      <c r="E411" s="36"/>
      <c r="F411" s="36"/>
      <c r="G411" s="36"/>
      <c r="H411" s="33"/>
      <c r="I411" s="33"/>
      <c r="J411" s="33"/>
      <c r="K411" s="35"/>
      <c r="L411" s="35"/>
      <c r="M411" s="33"/>
      <c r="N411" s="181"/>
    </row>
    <row r="412" spans="1:14">
      <c r="A412" s="36"/>
      <c r="B412" s="36"/>
      <c r="C412" s="36"/>
      <c r="D412" s="36"/>
      <c r="E412" s="36"/>
      <c r="F412" s="36"/>
      <c r="G412" s="36"/>
      <c r="H412" s="33"/>
      <c r="I412" s="33"/>
      <c r="J412" s="33"/>
      <c r="K412" s="35"/>
      <c r="L412" s="35"/>
      <c r="M412" s="33"/>
      <c r="N412" s="181"/>
    </row>
    <row r="413" spans="1:14">
      <c r="A413" s="36"/>
      <c r="B413" s="36"/>
      <c r="C413" s="36"/>
      <c r="D413" s="36"/>
      <c r="E413" s="36"/>
      <c r="F413" s="36"/>
      <c r="G413" s="36"/>
      <c r="H413" s="33"/>
      <c r="I413" s="33"/>
      <c r="J413" s="33"/>
      <c r="K413" s="35"/>
      <c r="L413" s="35"/>
      <c r="M413" s="33"/>
      <c r="N413" s="181"/>
    </row>
    <row r="414" spans="1:14">
      <c r="A414" s="36"/>
      <c r="B414" s="36"/>
      <c r="C414" s="36"/>
      <c r="D414" s="36"/>
      <c r="E414" s="36"/>
      <c r="F414" s="36"/>
      <c r="G414" s="36"/>
      <c r="H414" s="33"/>
      <c r="I414" s="33"/>
      <c r="J414" s="33"/>
      <c r="K414" s="35"/>
      <c r="L414" s="35"/>
      <c r="M414" s="33"/>
      <c r="N414" s="181"/>
    </row>
    <row r="415" spans="1:14">
      <c r="A415" s="36"/>
      <c r="B415" s="36"/>
      <c r="C415" s="36"/>
      <c r="D415" s="36"/>
      <c r="E415" s="36"/>
      <c r="F415" s="36"/>
      <c r="G415" s="36"/>
      <c r="H415" s="33"/>
      <c r="I415" s="33"/>
      <c r="J415" s="33"/>
      <c r="K415" s="35"/>
      <c r="L415" s="35"/>
      <c r="M415" s="33"/>
      <c r="N415" s="181"/>
    </row>
    <row r="416" spans="1:14">
      <c r="A416" s="36"/>
      <c r="B416" s="36"/>
      <c r="C416" s="36"/>
      <c r="D416" s="36"/>
      <c r="E416" s="36"/>
      <c r="F416" s="36"/>
      <c r="G416" s="36"/>
      <c r="H416" s="33"/>
      <c r="I416" s="33"/>
      <c r="J416" s="33"/>
      <c r="K416" s="35"/>
      <c r="L416" s="35"/>
      <c r="M416" s="33"/>
      <c r="N416" s="181"/>
    </row>
    <row r="417" spans="1:14">
      <c r="A417" s="36"/>
      <c r="B417" s="36"/>
      <c r="C417" s="36"/>
      <c r="D417" s="36"/>
      <c r="E417" s="36"/>
      <c r="F417" s="36"/>
      <c r="G417" s="36"/>
      <c r="H417" s="33"/>
      <c r="I417" s="33"/>
      <c r="J417" s="33"/>
      <c r="K417" s="35"/>
      <c r="L417" s="35"/>
      <c r="M417" s="33"/>
      <c r="N417" s="181"/>
    </row>
    <row r="418" spans="1:14">
      <c r="A418" s="36"/>
      <c r="B418" s="36"/>
      <c r="C418" s="36"/>
      <c r="D418" s="36"/>
      <c r="E418" s="36"/>
      <c r="F418" s="36"/>
      <c r="G418" s="36"/>
      <c r="H418" s="33"/>
      <c r="I418" s="33"/>
      <c r="J418" s="33"/>
      <c r="K418" s="35"/>
      <c r="L418" s="35"/>
      <c r="M418" s="33"/>
      <c r="N418" s="181"/>
    </row>
    <row r="419" spans="1:14">
      <c r="A419" s="36"/>
      <c r="B419" s="36"/>
      <c r="C419" s="36"/>
      <c r="D419" s="36"/>
      <c r="E419" s="36"/>
      <c r="F419" s="36"/>
      <c r="G419" s="36"/>
      <c r="H419" s="33"/>
      <c r="I419" s="33"/>
      <c r="J419" s="33"/>
      <c r="K419" s="35"/>
      <c r="L419" s="35"/>
      <c r="M419" s="33"/>
      <c r="N419" s="181"/>
    </row>
    <row r="420" spans="1:14">
      <c r="A420" s="36"/>
      <c r="B420" s="36"/>
      <c r="C420" s="36"/>
      <c r="D420" s="36"/>
      <c r="E420" s="36"/>
      <c r="F420" s="36"/>
      <c r="G420" s="36"/>
      <c r="H420" s="33"/>
      <c r="I420" s="33"/>
      <c r="J420" s="33"/>
      <c r="K420" s="35"/>
      <c r="L420" s="35"/>
      <c r="M420" s="33"/>
      <c r="N420" s="181"/>
    </row>
    <row r="421" spans="1:14">
      <c r="A421" s="36"/>
      <c r="B421" s="36"/>
      <c r="C421" s="36"/>
      <c r="D421" s="36"/>
      <c r="E421" s="36"/>
      <c r="F421" s="36"/>
      <c r="G421" s="36"/>
      <c r="H421" s="33"/>
      <c r="I421" s="33"/>
      <c r="J421" s="33"/>
      <c r="K421" s="35"/>
      <c r="L421" s="35"/>
      <c r="M421" s="33"/>
      <c r="N421" s="181"/>
    </row>
    <row r="422" spans="1:14">
      <c r="A422" s="36"/>
      <c r="B422" s="36"/>
      <c r="C422" s="36"/>
      <c r="D422" s="36"/>
      <c r="E422" s="36"/>
      <c r="F422" s="36"/>
      <c r="G422" s="36"/>
      <c r="H422" s="33"/>
      <c r="I422" s="33"/>
      <c r="J422" s="33"/>
      <c r="K422" s="35"/>
      <c r="L422" s="35"/>
      <c r="M422" s="33"/>
      <c r="N422" s="181"/>
    </row>
    <row r="423" spans="1:14">
      <c r="A423" s="36"/>
      <c r="B423" s="36"/>
      <c r="C423" s="36"/>
      <c r="D423" s="36"/>
      <c r="E423" s="36"/>
      <c r="F423" s="36"/>
      <c r="G423" s="36"/>
      <c r="H423" s="33"/>
      <c r="I423" s="33"/>
      <c r="J423" s="33"/>
      <c r="K423" s="35"/>
      <c r="L423" s="35"/>
      <c r="M423" s="33"/>
      <c r="N423" s="181"/>
    </row>
    <row r="424" spans="1:14">
      <c r="A424" s="36"/>
      <c r="B424" s="36"/>
      <c r="C424" s="36"/>
      <c r="D424" s="36"/>
      <c r="E424" s="36"/>
      <c r="F424" s="36"/>
      <c r="G424" s="36"/>
      <c r="H424" s="33"/>
      <c r="I424" s="33"/>
      <c r="J424" s="33"/>
      <c r="K424" s="35"/>
      <c r="L424" s="35"/>
      <c r="M424" s="33"/>
      <c r="N424" s="181"/>
    </row>
    <row r="425" spans="1:14">
      <c r="A425" s="36"/>
      <c r="B425" s="36"/>
      <c r="C425" s="36"/>
      <c r="D425" s="36"/>
      <c r="E425" s="36"/>
      <c r="F425" s="36"/>
      <c r="G425" s="36"/>
      <c r="H425" s="33"/>
      <c r="I425" s="33"/>
      <c r="J425" s="33"/>
      <c r="K425" s="35"/>
      <c r="L425" s="35"/>
      <c r="M425" s="33"/>
      <c r="N425" s="181"/>
    </row>
    <row r="426" spans="1:14">
      <c r="A426" s="36"/>
      <c r="B426" s="36"/>
      <c r="C426" s="36"/>
      <c r="D426" s="36"/>
      <c r="E426" s="36"/>
      <c r="F426" s="36"/>
      <c r="G426" s="36"/>
      <c r="H426" s="33"/>
      <c r="I426" s="33"/>
      <c r="J426" s="33"/>
      <c r="K426" s="35"/>
      <c r="L426" s="35"/>
      <c r="M426" s="33"/>
      <c r="N426" s="181"/>
    </row>
    <row r="427" spans="1:14">
      <c r="A427" s="36"/>
      <c r="B427" s="36"/>
      <c r="C427" s="36"/>
      <c r="D427" s="36"/>
      <c r="E427" s="36"/>
      <c r="F427" s="36"/>
      <c r="G427" s="36"/>
      <c r="H427" s="33"/>
      <c r="I427" s="33"/>
      <c r="J427" s="33"/>
      <c r="K427" s="35"/>
      <c r="L427" s="35"/>
      <c r="M427" s="33"/>
      <c r="N427" s="181"/>
    </row>
    <row r="428" spans="1:14">
      <c r="A428" s="36"/>
      <c r="B428" s="36"/>
      <c r="C428" s="36"/>
      <c r="D428" s="36"/>
      <c r="E428" s="36"/>
      <c r="F428" s="36"/>
      <c r="G428" s="36"/>
      <c r="H428" s="33"/>
      <c r="I428" s="33"/>
      <c r="J428" s="33"/>
      <c r="K428" s="35"/>
      <c r="L428" s="35"/>
      <c r="M428" s="33"/>
      <c r="N428" s="181"/>
    </row>
    <row r="429" spans="1:14">
      <c r="A429" s="36"/>
      <c r="B429" s="36"/>
      <c r="C429" s="36"/>
      <c r="D429" s="36"/>
      <c r="E429" s="36"/>
      <c r="F429" s="36"/>
      <c r="G429" s="36"/>
      <c r="H429" s="33"/>
      <c r="I429" s="33"/>
      <c r="J429" s="33"/>
      <c r="K429" s="35"/>
      <c r="L429" s="35"/>
      <c r="M429" s="33"/>
      <c r="N429" s="181"/>
    </row>
    <row r="430" spans="1:14">
      <c r="A430" s="36"/>
      <c r="B430" s="36"/>
      <c r="C430" s="36"/>
      <c r="D430" s="36"/>
      <c r="E430" s="36"/>
      <c r="F430" s="36"/>
      <c r="G430" s="36"/>
      <c r="H430" s="33"/>
      <c r="I430" s="33"/>
      <c r="J430" s="33"/>
      <c r="K430" s="35"/>
      <c r="L430" s="35"/>
      <c r="M430" s="33"/>
      <c r="N430" s="181"/>
    </row>
    <row r="431" spans="1:14">
      <c r="A431" s="36"/>
      <c r="B431" s="36"/>
      <c r="C431" s="36"/>
      <c r="D431" s="36"/>
      <c r="E431" s="36"/>
      <c r="F431" s="36"/>
      <c r="G431" s="36"/>
      <c r="H431" s="33"/>
      <c r="I431" s="33"/>
      <c r="J431" s="33"/>
      <c r="K431" s="35"/>
      <c r="L431" s="35"/>
      <c r="M431" s="33"/>
      <c r="N431" s="181"/>
    </row>
    <row r="432" spans="1:14">
      <c r="A432" s="36"/>
      <c r="B432" s="36"/>
      <c r="C432" s="36"/>
      <c r="D432" s="36"/>
      <c r="E432" s="36"/>
      <c r="F432" s="36"/>
      <c r="G432" s="36"/>
      <c r="H432" s="33"/>
      <c r="I432" s="33"/>
      <c r="J432" s="33"/>
      <c r="K432" s="35"/>
      <c r="L432" s="35"/>
      <c r="M432" s="33"/>
      <c r="N432" s="181"/>
    </row>
    <row r="433" spans="1:14">
      <c r="A433" s="36"/>
      <c r="B433" s="36"/>
      <c r="C433" s="36"/>
      <c r="D433" s="36"/>
      <c r="E433" s="36"/>
      <c r="F433" s="36"/>
      <c r="G433" s="36"/>
      <c r="H433" s="33"/>
      <c r="I433" s="33"/>
      <c r="J433" s="33"/>
      <c r="K433" s="35"/>
      <c r="L433" s="35"/>
      <c r="M433" s="33"/>
      <c r="N433" s="181"/>
    </row>
    <row r="434" spans="1:14">
      <c r="A434" s="36"/>
      <c r="B434" s="36"/>
      <c r="C434" s="36"/>
      <c r="D434" s="36"/>
      <c r="E434" s="36"/>
      <c r="F434" s="36"/>
      <c r="G434" s="36"/>
      <c r="H434" s="33"/>
      <c r="I434" s="33"/>
      <c r="J434" s="33"/>
      <c r="K434" s="35"/>
      <c r="L434" s="35"/>
      <c r="M434" s="33"/>
      <c r="N434" s="181"/>
    </row>
    <row r="435" spans="1:14">
      <c r="A435" s="36"/>
      <c r="B435" s="36"/>
      <c r="C435" s="36"/>
      <c r="D435" s="36"/>
      <c r="E435" s="36"/>
      <c r="F435" s="36"/>
      <c r="G435" s="36"/>
      <c r="H435" s="33"/>
      <c r="I435" s="33"/>
      <c r="J435" s="33"/>
      <c r="K435" s="35"/>
      <c r="L435" s="35"/>
      <c r="M435" s="33"/>
      <c r="N435" s="181"/>
    </row>
    <row r="436" spans="1:14">
      <c r="A436" s="36"/>
      <c r="B436" s="36"/>
      <c r="C436" s="36"/>
      <c r="D436" s="36"/>
      <c r="E436" s="36"/>
      <c r="F436" s="36"/>
      <c r="G436" s="36"/>
      <c r="H436" s="33"/>
      <c r="I436" s="33"/>
      <c r="J436" s="33"/>
      <c r="K436" s="35"/>
      <c r="L436" s="35"/>
      <c r="M436" s="33"/>
      <c r="N436" s="181"/>
    </row>
    <row r="437" spans="1:14">
      <c r="A437" s="36"/>
      <c r="B437" s="36"/>
      <c r="C437" s="36"/>
      <c r="D437" s="36"/>
      <c r="E437" s="36"/>
      <c r="F437" s="36"/>
      <c r="G437" s="36"/>
      <c r="H437" s="33"/>
      <c r="I437" s="33"/>
      <c r="J437" s="33"/>
      <c r="K437" s="35"/>
      <c r="L437" s="35"/>
      <c r="M437" s="33"/>
      <c r="N437" s="181"/>
    </row>
    <row r="438" spans="1:14">
      <c r="A438" s="36"/>
      <c r="B438" s="36"/>
      <c r="C438" s="36"/>
      <c r="D438" s="36"/>
      <c r="E438" s="36"/>
      <c r="F438" s="36"/>
      <c r="G438" s="36"/>
      <c r="H438" s="33"/>
      <c r="I438" s="33"/>
      <c r="J438" s="33"/>
      <c r="K438" s="35"/>
      <c r="L438" s="35"/>
      <c r="M438" s="33"/>
      <c r="N438" s="181"/>
    </row>
    <row r="439" spans="1:14">
      <c r="A439" s="36"/>
      <c r="B439" s="36"/>
      <c r="C439" s="36"/>
      <c r="D439" s="36"/>
      <c r="E439" s="36"/>
      <c r="F439" s="36"/>
      <c r="G439" s="36"/>
      <c r="H439" s="33"/>
      <c r="I439" s="33"/>
      <c r="J439" s="33"/>
      <c r="K439" s="35"/>
      <c r="L439" s="35"/>
      <c r="M439" s="33"/>
      <c r="N439" s="181"/>
    </row>
    <row r="440" spans="1:14">
      <c r="A440" s="36"/>
      <c r="B440" s="36"/>
      <c r="C440" s="36"/>
      <c r="D440" s="36"/>
      <c r="E440" s="36"/>
      <c r="F440" s="36"/>
      <c r="G440" s="36"/>
      <c r="H440" s="33"/>
      <c r="I440" s="33"/>
      <c r="J440" s="33"/>
      <c r="K440" s="35"/>
      <c r="L440" s="35"/>
      <c r="M440" s="33"/>
      <c r="N440" s="181"/>
    </row>
    <row r="441" spans="1:14">
      <c r="A441" s="36"/>
      <c r="B441" s="36"/>
      <c r="C441" s="36"/>
      <c r="D441" s="36"/>
      <c r="E441" s="36"/>
      <c r="F441" s="36"/>
      <c r="G441" s="36"/>
      <c r="H441" s="33"/>
      <c r="I441" s="33"/>
      <c r="J441" s="33"/>
      <c r="K441" s="35"/>
      <c r="L441" s="35"/>
      <c r="M441" s="33"/>
      <c r="N441" s="181"/>
    </row>
    <row r="442" spans="1:14">
      <c r="A442" s="36"/>
      <c r="B442" s="36"/>
      <c r="C442" s="36"/>
      <c r="D442" s="36"/>
      <c r="E442" s="36"/>
      <c r="F442" s="36"/>
      <c r="G442" s="36"/>
      <c r="H442" s="33"/>
      <c r="I442" s="33"/>
      <c r="J442" s="33"/>
      <c r="K442" s="35"/>
      <c r="L442" s="35"/>
      <c r="M442" s="33"/>
      <c r="N442" s="181"/>
    </row>
    <row r="443" spans="1:14">
      <c r="A443" s="36"/>
      <c r="B443" s="36"/>
      <c r="C443" s="36"/>
      <c r="D443" s="36"/>
      <c r="E443" s="36"/>
      <c r="F443" s="36"/>
      <c r="G443" s="36"/>
      <c r="H443" s="33"/>
      <c r="I443" s="33"/>
      <c r="J443" s="33"/>
      <c r="K443" s="35"/>
      <c r="L443" s="35"/>
      <c r="M443" s="33"/>
      <c r="N443" s="181"/>
    </row>
    <row r="444" spans="1:14">
      <c r="A444" s="36"/>
      <c r="B444" s="36"/>
      <c r="C444" s="36"/>
      <c r="D444" s="36"/>
      <c r="E444" s="36"/>
      <c r="F444" s="36"/>
      <c r="G444" s="36"/>
      <c r="H444" s="33"/>
      <c r="I444" s="33"/>
      <c r="J444" s="33"/>
      <c r="K444" s="35"/>
      <c r="L444" s="35"/>
      <c r="M444" s="33"/>
      <c r="N444" s="181"/>
    </row>
    <row r="445" spans="1:14">
      <c r="A445" s="36"/>
      <c r="B445" s="36"/>
      <c r="C445" s="36"/>
      <c r="D445" s="36"/>
      <c r="E445" s="36"/>
      <c r="F445" s="36"/>
      <c r="G445" s="36"/>
      <c r="H445" s="33"/>
      <c r="I445" s="33"/>
      <c r="J445" s="33"/>
      <c r="K445" s="35"/>
      <c r="L445" s="35"/>
      <c r="M445" s="33"/>
      <c r="N445" s="181"/>
    </row>
    <row r="446" spans="1:14">
      <c r="A446" s="36"/>
      <c r="B446" s="36"/>
      <c r="C446" s="36"/>
      <c r="D446" s="36"/>
      <c r="E446" s="36"/>
      <c r="F446" s="36"/>
      <c r="G446" s="36"/>
      <c r="H446" s="33"/>
      <c r="I446" s="33"/>
      <c r="J446" s="33"/>
      <c r="K446" s="35"/>
      <c r="L446" s="35"/>
      <c r="M446" s="33"/>
      <c r="N446" s="181"/>
    </row>
    <row r="447" spans="1:14">
      <c r="A447" s="36"/>
      <c r="B447" s="36"/>
      <c r="C447" s="36"/>
      <c r="D447" s="36"/>
      <c r="E447" s="36"/>
      <c r="F447" s="36"/>
      <c r="G447" s="36"/>
      <c r="H447" s="33"/>
      <c r="I447" s="33"/>
      <c r="J447" s="33"/>
      <c r="K447" s="35"/>
      <c r="L447" s="35"/>
      <c r="M447" s="33"/>
      <c r="N447" s="181"/>
    </row>
    <row r="448" spans="1:14">
      <c r="A448" s="36"/>
      <c r="B448" s="36"/>
      <c r="C448" s="36"/>
      <c r="D448" s="36"/>
      <c r="E448" s="36"/>
      <c r="F448" s="36"/>
      <c r="G448" s="36"/>
      <c r="H448" s="33"/>
      <c r="I448" s="33"/>
      <c r="J448" s="33"/>
      <c r="K448" s="35"/>
      <c r="L448" s="35"/>
      <c r="M448" s="33"/>
      <c r="N448" s="181"/>
    </row>
    <row r="449" spans="1:14">
      <c r="A449" s="36"/>
      <c r="B449" s="36"/>
      <c r="C449" s="36"/>
      <c r="D449" s="36"/>
      <c r="E449" s="36"/>
      <c r="F449" s="36"/>
      <c r="G449" s="36"/>
      <c r="H449" s="33"/>
      <c r="I449" s="33"/>
      <c r="J449" s="33"/>
      <c r="K449" s="35"/>
      <c r="L449" s="35"/>
      <c r="M449" s="33"/>
      <c r="N449" s="181"/>
    </row>
    <row r="450" spans="1:14">
      <c r="A450" s="36"/>
      <c r="B450" s="36"/>
      <c r="C450" s="36"/>
      <c r="D450" s="36"/>
      <c r="E450" s="36"/>
      <c r="F450" s="36"/>
      <c r="G450" s="36"/>
      <c r="H450" s="33"/>
      <c r="I450" s="33"/>
      <c r="J450" s="33"/>
      <c r="K450" s="35"/>
      <c r="L450" s="35"/>
      <c r="M450" s="33"/>
      <c r="N450" s="181"/>
    </row>
    <row r="451" spans="1:14">
      <c r="A451" s="36"/>
      <c r="B451" s="36"/>
      <c r="C451" s="36"/>
      <c r="D451" s="36"/>
      <c r="E451" s="36"/>
      <c r="F451" s="36"/>
      <c r="G451" s="36"/>
      <c r="H451" s="33"/>
      <c r="I451" s="33"/>
      <c r="J451" s="33"/>
      <c r="K451" s="35"/>
      <c r="L451" s="35"/>
      <c r="M451" s="33"/>
      <c r="N451" s="181"/>
    </row>
    <row r="452" spans="1:14">
      <c r="A452" s="36"/>
      <c r="B452" s="36"/>
      <c r="C452" s="36"/>
      <c r="D452" s="36"/>
      <c r="E452" s="36"/>
      <c r="F452" s="36"/>
      <c r="G452" s="36"/>
      <c r="H452" s="33"/>
      <c r="I452" s="33"/>
      <c r="J452" s="33"/>
      <c r="K452" s="35"/>
      <c r="L452" s="35"/>
      <c r="M452" s="33"/>
      <c r="N452" s="181"/>
    </row>
    <row r="453" spans="1:14">
      <c r="A453" s="36"/>
      <c r="B453" s="36"/>
      <c r="C453" s="36"/>
      <c r="D453" s="36"/>
      <c r="E453" s="36"/>
      <c r="F453" s="36"/>
      <c r="G453" s="36"/>
      <c r="H453" s="33"/>
      <c r="I453" s="33"/>
      <c r="J453" s="33"/>
      <c r="K453" s="35"/>
      <c r="L453" s="35"/>
      <c r="M453" s="33"/>
      <c r="N453" s="181"/>
    </row>
    <row r="454" spans="1:14">
      <c r="A454" s="36"/>
      <c r="B454" s="36"/>
      <c r="C454" s="36"/>
      <c r="D454" s="36"/>
      <c r="E454" s="36"/>
      <c r="F454" s="36"/>
      <c r="G454" s="36"/>
      <c r="H454" s="33"/>
      <c r="I454" s="33"/>
      <c r="J454" s="33"/>
      <c r="K454" s="35"/>
      <c r="L454" s="35"/>
      <c r="M454" s="33"/>
      <c r="N454" s="181"/>
    </row>
    <row r="455" spans="1:14">
      <c r="A455" s="36"/>
      <c r="B455" s="36"/>
      <c r="C455" s="36"/>
      <c r="D455" s="36"/>
      <c r="E455" s="36"/>
      <c r="F455" s="36"/>
      <c r="G455" s="36"/>
      <c r="H455" s="33"/>
      <c r="I455" s="33"/>
      <c r="J455" s="33"/>
      <c r="K455" s="35"/>
      <c r="L455" s="35"/>
      <c r="M455" s="33"/>
      <c r="N455" s="181"/>
    </row>
    <row r="456" spans="1:14">
      <c r="A456" s="36"/>
      <c r="B456" s="36"/>
      <c r="C456" s="36"/>
      <c r="D456" s="36"/>
      <c r="E456" s="36"/>
      <c r="F456" s="36"/>
      <c r="G456" s="36"/>
      <c r="H456" s="33"/>
      <c r="I456" s="33"/>
      <c r="J456" s="33"/>
      <c r="K456" s="35"/>
      <c r="L456" s="35"/>
      <c r="M456" s="33"/>
      <c r="N456" s="181"/>
    </row>
    <row r="457" spans="1:14">
      <c r="A457" s="36"/>
      <c r="B457" s="36"/>
      <c r="C457" s="36"/>
      <c r="D457" s="36"/>
      <c r="E457" s="36"/>
      <c r="F457" s="36"/>
      <c r="G457" s="36"/>
      <c r="H457" s="33"/>
      <c r="I457" s="33"/>
      <c r="J457" s="33"/>
      <c r="K457" s="35"/>
      <c r="L457" s="35"/>
      <c r="M457" s="33"/>
      <c r="N457" s="181"/>
    </row>
    <row r="458" spans="1:14">
      <c r="A458" s="36"/>
      <c r="B458" s="36"/>
      <c r="C458" s="36"/>
      <c r="D458" s="36"/>
      <c r="E458" s="36"/>
      <c r="F458" s="36"/>
      <c r="G458" s="36"/>
      <c r="H458" s="33"/>
      <c r="I458" s="33"/>
      <c r="J458" s="33"/>
      <c r="K458" s="35"/>
      <c r="L458" s="35"/>
      <c r="M458" s="33"/>
      <c r="N458" s="181"/>
    </row>
    <row r="459" spans="1:14">
      <c r="A459" s="36"/>
      <c r="B459" s="36"/>
      <c r="C459" s="36"/>
      <c r="D459" s="36"/>
      <c r="E459" s="36"/>
      <c r="F459" s="36"/>
      <c r="G459" s="36"/>
      <c r="H459" s="33"/>
      <c r="I459" s="33"/>
      <c r="J459" s="33"/>
      <c r="K459" s="35"/>
      <c r="L459" s="35"/>
      <c r="M459" s="33"/>
      <c r="N459" s="181"/>
    </row>
    <row r="460" spans="1:14">
      <c r="A460" s="36"/>
      <c r="B460" s="36"/>
      <c r="C460" s="36"/>
      <c r="D460" s="36"/>
      <c r="E460" s="36"/>
      <c r="F460" s="36"/>
      <c r="G460" s="36"/>
      <c r="H460" s="33"/>
      <c r="I460" s="33"/>
      <c r="J460" s="33"/>
      <c r="K460" s="35"/>
      <c r="L460" s="35"/>
      <c r="M460" s="33"/>
      <c r="N460" s="181"/>
    </row>
    <row r="461" spans="1:14">
      <c r="A461" s="36"/>
      <c r="B461" s="36"/>
      <c r="C461" s="36"/>
      <c r="D461" s="36"/>
      <c r="E461" s="36"/>
      <c r="F461" s="36"/>
      <c r="G461" s="36"/>
      <c r="H461" s="33"/>
      <c r="I461" s="33"/>
      <c r="J461" s="33"/>
      <c r="K461" s="35"/>
      <c r="L461" s="35"/>
      <c r="M461" s="33"/>
      <c r="N461" s="181"/>
    </row>
    <row r="462" spans="1:14">
      <c r="A462" s="36"/>
      <c r="B462" s="36"/>
      <c r="C462" s="36"/>
      <c r="D462" s="36"/>
      <c r="E462" s="36"/>
      <c r="F462" s="36"/>
      <c r="G462" s="36"/>
      <c r="H462" s="33"/>
      <c r="I462" s="33"/>
      <c r="J462" s="33"/>
      <c r="K462" s="35"/>
      <c r="L462" s="35"/>
      <c r="M462" s="33"/>
      <c r="N462" s="181"/>
    </row>
    <row r="463" spans="1:14">
      <c r="A463" s="36"/>
      <c r="B463" s="36"/>
      <c r="C463" s="36"/>
      <c r="D463" s="36"/>
      <c r="E463" s="36"/>
      <c r="F463" s="36"/>
      <c r="G463" s="36"/>
      <c r="H463" s="33"/>
      <c r="I463" s="33"/>
      <c r="J463" s="33"/>
      <c r="K463" s="35"/>
      <c r="L463" s="35"/>
      <c r="M463" s="33"/>
      <c r="N463" s="181"/>
    </row>
    <row r="464" spans="1:14">
      <c r="A464" s="36"/>
      <c r="B464" s="36"/>
      <c r="C464" s="36"/>
      <c r="D464" s="36"/>
      <c r="E464" s="36"/>
      <c r="F464" s="36"/>
      <c r="G464" s="36"/>
      <c r="H464" s="33"/>
      <c r="I464" s="33"/>
      <c r="J464" s="33"/>
      <c r="K464" s="35"/>
      <c r="L464" s="35"/>
      <c r="M464" s="33"/>
      <c r="N464" s="181"/>
    </row>
    <row r="465" spans="1:14">
      <c r="A465" s="36"/>
      <c r="B465" s="36"/>
      <c r="C465" s="36"/>
      <c r="D465" s="36"/>
      <c r="E465" s="36"/>
      <c r="F465" s="36"/>
      <c r="G465" s="36"/>
      <c r="H465" s="33"/>
      <c r="I465" s="33"/>
      <c r="J465" s="33"/>
      <c r="K465" s="35"/>
      <c r="L465" s="35"/>
      <c r="M465" s="33"/>
      <c r="N465" s="181"/>
    </row>
    <row r="466" spans="1:14">
      <c r="A466" s="36"/>
      <c r="B466" s="36"/>
      <c r="C466" s="36"/>
      <c r="D466" s="36"/>
      <c r="E466" s="36"/>
      <c r="F466" s="36"/>
      <c r="G466" s="36"/>
      <c r="H466" s="33"/>
      <c r="I466" s="33"/>
      <c r="J466" s="33"/>
      <c r="K466" s="35"/>
      <c r="L466" s="35"/>
      <c r="M466" s="33"/>
      <c r="N466" s="181"/>
    </row>
    <row r="467" spans="1:14">
      <c r="A467" s="36"/>
      <c r="B467" s="36"/>
      <c r="C467" s="36"/>
      <c r="D467" s="36"/>
      <c r="E467" s="36"/>
      <c r="F467" s="36"/>
      <c r="G467" s="36"/>
      <c r="H467" s="33"/>
      <c r="I467" s="33"/>
      <c r="J467" s="33"/>
      <c r="K467" s="35"/>
      <c r="L467" s="35"/>
      <c r="M467" s="33"/>
      <c r="N467" s="181"/>
    </row>
    <row r="468" spans="1:14">
      <c r="A468" s="36"/>
      <c r="B468" s="36"/>
      <c r="C468" s="36"/>
      <c r="D468" s="36"/>
      <c r="E468" s="36"/>
      <c r="F468" s="36"/>
      <c r="G468" s="36"/>
      <c r="H468" s="33"/>
      <c r="I468" s="33"/>
      <c r="J468" s="33"/>
      <c r="K468" s="35"/>
      <c r="L468" s="35"/>
      <c r="M468" s="33"/>
      <c r="N468" s="181"/>
    </row>
    <row r="469" spans="1:14">
      <c r="A469" s="36"/>
      <c r="B469" s="36"/>
      <c r="C469" s="36"/>
      <c r="D469" s="36"/>
      <c r="E469" s="36"/>
      <c r="F469" s="36"/>
      <c r="G469" s="36"/>
      <c r="H469" s="33"/>
      <c r="I469" s="33"/>
      <c r="J469" s="33"/>
      <c r="K469" s="35"/>
      <c r="L469" s="35"/>
      <c r="M469" s="33"/>
      <c r="N469" s="181"/>
    </row>
    <row r="470" spans="1:14">
      <c r="A470" s="36"/>
      <c r="B470" s="36"/>
      <c r="C470" s="36"/>
      <c r="D470" s="36"/>
      <c r="E470" s="36"/>
      <c r="F470" s="36"/>
      <c r="G470" s="36"/>
      <c r="H470" s="33"/>
      <c r="I470" s="33"/>
      <c r="J470" s="33"/>
      <c r="K470" s="35"/>
      <c r="L470" s="35"/>
      <c r="M470" s="33"/>
      <c r="N470" s="181"/>
    </row>
    <row r="471" spans="1:14">
      <c r="A471" s="36"/>
      <c r="B471" s="36"/>
      <c r="C471" s="36"/>
      <c r="D471" s="36"/>
      <c r="E471" s="36"/>
      <c r="F471" s="36"/>
      <c r="G471" s="36"/>
      <c r="H471" s="33"/>
      <c r="I471" s="33"/>
      <c r="J471" s="33"/>
      <c r="K471" s="35"/>
      <c r="L471" s="35"/>
      <c r="M471" s="33"/>
      <c r="N471" s="181"/>
    </row>
    <row r="472" spans="1:14">
      <c r="A472" s="36"/>
      <c r="B472" s="36"/>
      <c r="C472" s="36"/>
      <c r="D472" s="36"/>
      <c r="E472" s="36"/>
      <c r="F472" s="36"/>
      <c r="G472" s="36"/>
      <c r="H472" s="33"/>
      <c r="I472" s="33"/>
      <c r="J472" s="33"/>
      <c r="K472" s="35"/>
      <c r="L472" s="35"/>
      <c r="M472" s="33"/>
      <c r="N472" s="181"/>
    </row>
    <row r="473" spans="1:14">
      <c r="A473" s="36"/>
      <c r="B473" s="36"/>
      <c r="C473" s="36"/>
      <c r="D473" s="36"/>
      <c r="E473" s="36"/>
      <c r="F473" s="36"/>
      <c r="G473" s="36"/>
      <c r="H473" s="33"/>
      <c r="I473" s="33"/>
      <c r="J473" s="33"/>
      <c r="K473" s="35"/>
      <c r="L473" s="35"/>
      <c r="M473" s="33"/>
      <c r="N473" s="181"/>
    </row>
    <row r="474" spans="1:14">
      <c r="A474" s="36"/>
      <c r="B474" s="36"/>
      <c r="C474" s="36"/>
      <c r="D474" s="36"/>
      <c r="E474" s="36"/>
      <c r="F474" s="36"/>
      <c r="G474" s="36"/>
      <c r="H474" s="33"/>
      <c r="I474" s="33"/>
      <c r="J474" s="33"/>
      <c r="K474" s="35"/>
      <c r="L474" s="35"/>
      <c r="M474" s="33"/>
      <c r="N474" s="181"/>
    </row>
    <row r="475" spans="1:14">
      <c r="A475" s="36"/>
      <c r="B475" s="36"/>
      <c r="C475" s="36"/>
      <c r="D475" s="36"/>
      <c r="E475" s="36"/>
      <c r="F475" s="36"/>
      <c r="G475" s="36"/>
      <c r="H475" s="33"/>
      <c r="I475" s="33"/>
      <c r="J475" s="33"/>
      <c r="K475" s="35"/>
      <c r="L475" s="35"/>
      <c r="M475" s="33"/>
      <c r="N475" s="181"/>
    </row>
    <row r="476" spans="1:14">
      <c r="A476" s="36"/>
      <c r="B476" s="36"/>
      <c r="C476" s="36"/>
      <c r="D476" s="36"/>
      <c r="E476" s="36"/>
      <c r="F476" s="36"/>
      <c r="G476" s="36"/>
      <c r="H476" s="33"/>
      <c r="I476" s="33"/>
      <c r="J476" s="33"/>
      <c r="K476" s="35"/>
      <c r="L476" s="35"/>
      <c r="M476" s="33"/>
      <c r="N476" s="181"/>
    </row>
    <row r="477" spans="1:14">
      <c r="A477" s="36"/>
      <c r="B477" s="36"/>
      <c r="C477" s="36"/>
      <c r="D477" s="36"/>
      <c r="E477" s="36"/>
      <c r="F477" s="36"/>
      <c r="G477" s="36"/>
      <c r="H477" s="33"/>
      <c r="I477" s="33"/>
      <c r="J477" s="33"/>
      <c r="K477" s="35"/>
      <c r="L477" s="35"/>
      <c r="M477" s="33"/>
      <c r="N477" s="181"/>
    </row>
    <row r="478" spans="1:14">
      <c r="A478" s="36"/>
      <c r="B478" s="36"/>
      <c r="C478" s="36"/>
      <c r="D478" s="36"/>
      <c r="E478" s="36"/>
      <c r="F478" s="36"/>
      <c r="G478" s="36"/>
      <c r="H478" s="33"/>
      <c r="I478" s="33"/>
      <c r="J478" s="33"/>
      <c r="K478" s="35"/>
      <c r="L478" s="35"/>
      <c r="M478" s="33"/>
      <c r="N478" s="181"/>
    </row>
    <row r="479" spans="1:14">
      <c r="A479" s="36"/>
      <c r="B479" s="36"/>
      <c r="C479" s="36"/>
      <c r="D479" s="36"/>
      <c r="E479" s="36"/>
      <c r="F479" s="36"/>
      <c r="G479" s="36"/>
      <c r="H479" s="33"/>
      <c r="I479" s="33"/>
      <c r="J479" s="33"/>
      <c r="K479" s="35"/>
      <c r="L479" s="35"/>
      <c r="M479" s="33"/>
      <c r="N479" s="181"/>
    </row>
    <row r="480" spans="1:14">
      <c r="A480" s="36"/>
      <c r="B480" s="36"/>
      <c r="C480" s="36"/>
      <c r="D480" s="36"/>
      <c r="E480" s="36"/>
      <c r="F480" s="36"/>
      <c r="G480" s="36"/>
      <c r="H480" s="33"/>
      <c r="I480" s="33"/>
      <c r="J480" s="33"/>
      <c r="K480" s="35"/>
      <c r="L480" s="35"/>
      <c r="M480" s="33"/>
      <c r="N480" s="181"/>
    </row>
    <row r="481" spans="1:14">
      <c r="A481" s="36"/>
      <c r="B481" s="36"/>
      <c r="C481" s="36"/>
      <c r="D481" s="36"/>
      <c r="E481" s="36"/>
      <c r="F481" s="36"/>
      <c r="G481" s="36"/>
      <c r="H481" s="33"/>
      <c r="I481" s="33"/>
      <c r="J481" s="33"/>
      <c r="K481" s="35"/>
      <c r="L481" s="35"/>
      <c r="M481" s="33"/>
      <c r="N481" s="181"/>
    </row>
    <row r="482" spans="1:14">
      <c r="A482" s="36"/>
      <c r="B482" s="36"/>
      <c r="C482" s="36"/>
      <c r="D482" s="36"/>
      <c r="E482" s="36"/>
      <c r="F482" s="36"/>
      <c r="G482" s="36"/>
      <c r="H482" s="33"/>
      <c r="I482" s="33"/>
      <c r="J482" s="33"/>
      <c r="K482" s="35"/>
      <c r="L482" s="35"/>
      <c r="M482" s="33"/>
      <c r="N482" s="181"/>
    </row>
    <row r="483" spans="1:14">
      <c r="A483" s="36"/>
      <c r="B483" s="36"/>
      <c r="C483" s="36"/>
      <c r="D483" s="36"/>
      <c r="E483" s="36"/>
      <c r="F483" s="36"/>
      <c r="G483" s="36"/>
      <c r="H483" s="33"/>
      <c r="I483" s="33"/>
      <c r="J483" s="33"/>
      <c r="K483" s="35"/>
      <c r="L483" s="35"/>
      <c r="M483" s="33"/>
      <c r="N483" s="181"/>
    </row>
    <row r="484" spans="1:14">
      <c r="A484" s="36"/>
      <c r="B484" s="36"/>
      <c r="C484" s="36"/>
      <c r="D484" s="36"/>
      <c r="E484" s="36"/>
      <c r="F484" s="36"/>
      <c r="G484" s="36"/>
      <c r="H484" s="33"/>
      <c r="I484" s="33"/>
      <c r="J484" s="33"/>
      <c r="K484" s="35"/>
      <c r="L484" s="35"/>
      <c r="M484" s="33"/>
      <c r="N484" s="181"/>
    </row>
    <row r="485" spans="1:14">
      <c r="A485" s="36"/>
      <c r="B485" s="36"/>
      <c r="C485" s="36"/>
      <c r="D485" s="36"/>
      <c r="E485" s="36"/>
      <c r="F485" s="36"/>
      <c r="G485" s="36"/>
      <c r="H485" s="33"/>
      <c r="I485" s="33"/>
      <c r="J485" s="33"/>
      <c r="K485" s="35"/>
      <c r="L485" s="35"/>
      <c r="M485" s="33"/>
      <c r="N485" s="181"/>
    </row>
    <row r="486" spans="1:14">
      <c r="A486" s="36"/>
      <c r="B486" s="36"/>
      <c r="C486" s="36"/>
      <c r="D486" s="36"/>
      <c r="E486" s="36"/>
      <c r="F486" s="36"/>
      <c r="G486" s="36"/>
      <c r="H486" s="33"/>
      <c r="I486" s="33"/>
      <c r="J486" s="33"/>
      <c r="K486" s="35"/>
      <c r="L486" s="35"/>
      <c r="M486" s="33"/>
      <c r="N486" s="181"/>
    </row>
    <row r="487" spans="1:14">
      <c r="A487" s="36"/>
      <c r="B487" s="36"/>
      <c r="C487" s="36"/>
      <c r="D487" s="36"/>
      <c r="E487" s="36"/>
      <c r="F487" s="36"/>
      <c r="G487" s="36"/>
      <c r="H487" s="33"/>
      <c r="I487" s="33"/>
      <c r="J487" s="33"/>
      <c r="K487" s="35"/>
      <c r="L487" s="35"/>
      <c r="M487" s="33"/>
      <c r="N487" s="181"/>
    </row>
    <row r="488" spans="1:14">
      <c r="A488" s="36"/>
      <c r="B488" s="36"/>
      <c r="C488" s="36"/>
      <c r="D488" s="36"/>
      <c r="E488" s="36"/>
      <c r="F488" s="36"/>
      <c r="G488" s="36"/>
      <c r="H488" s="33"/>
      <c r="I488" s="33"/>
      <c r="J488" s="33"/>
      <c r="K488" s="35"/>
      <c r="L488" s="35"/>
      <c r="M488" s="33"/>
      <c r="N488" s="181"/>
    </row>
    <row r="489" spans="1:14">
      <c r="A489" s="36"/>
      <c r="B489" s="36"/>
      <c r="C489" s="36"/>
      <c r="D489" s="36"/>
      <c r="E489" s="36"/>
      <c r="F489" s="36"/>
      <c r="G489" s="36"/>
      <c r="H489" s="33"/>
      <c r="I489" s="33"/>
      <c r="J489" s="33"/>
      <c r="K489" s="35"/>
      <c r="L489" s="35"/>
      <c r="M489" s="33"/>
      <c r="N489" s="181"/>
    </row>
    <row r="490" spans="1:14">
      <c r="A490" s="36"/>
      <c r="B490" s="36"/>
      <c r="C490" s="36"/>
      <c r="D490" s="36"/>
      <c r="E490" s="36"/>
      <c r="F490" s="36"/>
      <c r="G490" s="36"/>
      <c r="H490" s="33"/>
      <c r="I490" s="33"/>
      <c r="J490" s="33"/>
      <c r="K490" s="35"/>
      <c r="L490" s="35"/>
      <c r="M490" s="33"/>
      <c r="N490" s="181"/>
    </row>
    <row r="491" spans="1:14">
      <c r="A491" s="36"/>
      <c r="B491" s="36"/>
      <c r="C491" s="36"/>
      <c r="D491" s="36"/>
      <c r="E491" s="36"/>
      <c r="F491" s="36"/>
      <c r="G491" s="36"/>
      <c r="H491" s="33"/>
      <c r="I491" s="33"/>
      <c r="J491" s="33"/>
      <c r="K491" s="35"/>
      <c r="L491" s="35"/>
      <c r="M491" s="33"/>
      <c r="N491" s="181"/>
    </row>
    <row r="492" spans="1:14">
      <c r="A492" s="36"/>
      <c r="B492" s="36"/>
      <c r="C492" s="36"/>
      <c r="D492" s="36"/>
      <c r="E492" s="36"/>
      <c r="F492" s="36"/>
      <c r="G492" s="36"/>
      <c r="H492" s="33"/>
      <c r="I492" s="33"/>
      <c r="J492" s="33"/>
      <c r="K492" s="35"/>
      <c r="L492" s="35"/>
      <c r="M492" s="33"/>
      <c r="N492" s="181"/>
    </row>
    <row r="493" spans="1:14">
      <c r="A493" s="36"/>
      <c r="B493" s="36"/>
      <c r="C493" s="36"/>
      <c r="D493" s="36"/>
      <c r="E493" s="36"/>
      <c r="F493" s="36"/>
      <c r="G493" s="36"/>
      <c r="H493" s="33"/>
      <c r="I493" s="33"/>
      <c r="J493" s="33"/>
      <c r="K493" s="35"/>
      <c r="L493" s="35"/>
      <c r="M493" s="33"/>
      <c r="N493" s="181"/>
    </row>
    <row r="494" spans="1:14">
      <c r="A494" s="36"/>
      <c r="B494" s="36"/>
      <c r="C494" s="36"/>
      <c r="D494" s="36"/>
      <c r="E494" s="36"/>
      <c r="F494" s="36"/>
      <c r="G494" s="36"/>
      <c r="H494" s="33"/>
      <c r="I494" s="33"/>
      <c r="J494" s="33"/>
      <c r="K494" s="35"/>
      <c r="L494" s="35"/>
      <c r="M494" s="33"/>
      <c r="N494" s="181"/>
    </row>
    <row r="495" spans="1:14">
      <c r="A495" s="36"/>
      <c r="B495" s="36"/>
      <c r="C495" s="36"/>
      <c r="D495" s="36"/>
      <c r="E495" s="36"/>
      <c r="F495" s="36"/>
      <c r="G495" s="36"/>
      <c r="H495" s="33"/>
      <c r="I495" s="33"/>
      <c r="J495" s="33"/>
      <c r="K495" s="35"/>
      <c r="L495" s="35"/>
      <c r="M495" s="33"/>
      <c r="N495" s="181"/>
    </row>
    <row r="496" spans="1:14">
      <c r="A496" s="36"/>
      <c r="B496" s="36"/>
      <c r="C496" s="36"/>
      <c r="D496" s="36"/>
      <c r="E496" s="36"/>
      <c r="F496" s="36"/>
      <c r="G496" s="36"/>
      <c r="H496" s="33"/>
      <c r="I496" s="33"/>
      <c r="J496" s="33"/>
      <c r="K496" s="35"/>
      <c r="L496" s="35"/>
      <c r="M496" s="33"/>
      <c r="N496" s="181"/>
    </row>
    <row r="497" spans="1:14">
      <c r="A497" s="36"/>
      <c r="B497" s="36"/>
      <c r="C497" s="36"/>
      <c r="D497" s="36"/>
      <c r="E497" s="36"/>
      <c r="F497" s="36"/>
      <c r="G497" s="36"/>
      <c r="H497" s="33"/>
      <c r="I497" s="33"/>
      <c r="J497" s="33"/>
      <c r="K497" s="35"/>
      <c r="L497" s="35"/>
      <c r="M497" s="33"/>
      <c r="N497" s="181"/>
    </row>
    <row r="498" spans="1:14">
      <c r="A498" s="36"/>
      <c r="B498" s="36"/>
      <c r="C498" s="36"/>
      <c r="D498" s="36"/>
      <c r="E498" s="36"/>
      <c r="F498" s="36"/>
      <c r="G498" s="36"/>
      <c r="H498" s="33"/>
      <c r="I498" s="33"/>
      <c r="J498" s="33"/>
      <c r="K498" s="35"/>
      <c r="L498" s="35"/>
      <c r="M498" s="33"/>
      <c r="N498" s="181"/>
    </row>
    <row r="499" spans="1:14">
      <c r="A499" s="36"/>
      <c r="B499" s="36"/>
      <c r="C499" s="36"/>
      <c r="D499" s="36"/>
      <c r="E499" s="36"/>
      <c r="F499" s="36"/>
      <c r="G499" s="36"/>
      <c r="H499" s="33"/>
      <c r="I499" s="33"/>
      <c r="J499" s="33"/>
      <c r="K499" s="35"/>
      <c r="L499" s="35"/>
      <c r="M499" s="33"/>
      <c r="N499" s="181"/>
    </row>
    <row r="500" spans="1:14">
      <c r="A500" s="36"/>
      <c r="B500" s="36"/>
      <c r="C500" s="36"/>
      <c r="D500" s="36"/>
      <c r="E500" s="36"/>
      <c r="F500" s="36"/>
      <c r="G500" s="36"/>
      <c r="H500" s="33"/>
      <c r="I500" s="33"/>
      <c r="J500" s="33"/>
      <c r="K500" s="35"/>
      <c r="L500" s="35"/>
      <c r="M500" s="33"/>
      <c r="N500" s="181"/>
    </row>
    <row r="501" spans="1:14">
      <c r="A501" s="36"/>
      <c r="B501" s="36"/>
      <c r="C501" s="36"/>
      <c r="D501" s="36"/>
      <c r="E501" s="36"/>
      <c r="F501" s="36"/>
      <c r="G501" s="36"/>
      <c r="H501" s="33"/>
      <c r="I501" s="33"/>
      <c r="J501" s="33"/>
      <c r="K501" s="35"/>
      <c r="L501" s="35"/>
      <c r="M501" s="33"/>
      <c r="N501" s="181"/>
    </row>
    <row r="502" spans="1:14">
      <c r="A502" s="36"/>
      <c r="B502" s="36"/>
      <c r="C502" s="36"/>
      <c r="D502" s="36"/>
      <c r="E502" s="36"/>
      <c r="F502" s="36"/>
      <c r="G502" s="36"/>
      <c r="H502" s="33"/>
      <c r="I502" s="33"/>
      <c r="J502" s="33"/>
      <c r="K502" s="35"/>
      <c r="L502" s="35"/>
      <c r="M502" s="33"/>
      <c r="N502" s="181"/>
    </row>
    <row r="503" spans="1:14">
      <c r="A503" s="36"/>
      <c r="B503" s="36"/>
      <c r="C503" s="36"/>
      <c r="D503" s="36"/>
      <c r="E503" s="36"/>
      <c r="F503" s="36"/>
      <c r="G503" s="36"/>
      <c r="H503" s="33"/>
      <c r="I503" s="33"/>
      <c r="J503" s="33"/>
      <c r="K503" s="35"/>
      <c r="L503" s="35"/>
      <c r="M503" s="33"/>
      <c r="N503" s="181"/>
    </row>
    <row r="504" spans="1:14">
      <c r="A504" s="36"/>
      <c r="B504" s="36"/>
      <c r="C504" s="36"/>
      <c r="D504" s="36"/>
      <c r="E504" s="36"/>
      <c r="F504" s="36"/>
      <c r="G504" s="36"/>
      <c r="H504" s="33"/>
      <c r="I504" s="33"/>
      <c r="J504" s="33"/>
      <c r="K504" s="35"/>
      <c r="L504" s="35"/>
      <c r="M504" s="33"/>
      <c r="N504" s="181"/>
    </row>
    <row r="505" spans="1:14">
      <c r="A505" s="36"/>
      <c r="B505" s="36"/>
      <c r="C505" s="36"/>
      <c r="D505" s="36"/>
      <c r="E505" s="36"/>
      <c r="F505" s="36"/>
      <c r="G505" s="36"/>
      <c r="H505" s="33"/>
      <c r="I505" s="33"/>
      <c r="J505" s="33"/>
      <c r="K505" s="35"/>
      <c r="L505" s="35"/>
      <c r="M505" s="33"/>
      <c r="N505" s="181"/>
    </row>
    <row r="506" spans="1:14">
      <c r="A506" s="36"/>
      <c r="B506" s="36"/>
      <c r="C506" s="36"/>
      <c r="D506" s="36"/>
      <c r="E506" s="36"/>
      <c r="F506" s="36"/>
      <c r="G506" s="36"/>
      <c r="H506" s="33"/>
      <c r="I506" s="33"/>
      <c r="J506" s="33"/>
      <c r="K506" s="35"/>
      <c r="L506" s="35"/>
      <c r="M506" s="33"/>
      <c r="N506" s="181"/>
    </row>
    <row r="507" spans="1:14">
      <c r="A507" s="36"/>
      <c r="B507" s="36"/>
      <c r="C507" s="36"/>
      <c r="D507" s="36"/>
      <c r="E507" s="36"/>
      <c r="F507" s="36"/>
      <c r="G507" s="36"/>
      <c r="H507" s="33"/>
      <c r="I507" s="33"/>
      <c r="J507" s="33"/>
      <c r="K507" s="35"/>
      <c r="L507" s="35"/>
      <c r="M507" s="33"/>
      <c r="N507" s="181"/>
    </row>
    <row r="508" spans="1:14">
      <c r="A508" s="36"/>
      <c r="B508" s="36"/>
      <c r="C508" s="36"/>
      <c r="D508" s="36"/>
      <c r="E508" s="36"/>
      <c r="F508" s="36"/>
      <c r="G508" s="36"/>
      <c r="H508" s="33"/>
      <c r="I508" s="33"/>
      <c r="J508" s="33"/>
      <c r="K508" s="35"/>
      <c r="L508" s="35"/>
      <c r="M508" s="33"/>
      <c r="N508" s="181"/>
    </row>
    <row r="509" spans="1:14">
      <c r="A509" s="36"/>
      <c r="B509" s="36"/>
      <c r="C509" s="36"/>
      <c r="D509" s="36"/>
      <c r="E509" s="36"/>
      <c r="F509" s="36"/>
      <c r="G509" s="36"/>
      <c r="H509" s="33"/>
      <c r="I509" s="33"/>
      <c r="J509" s="33"/>
      <c r="K509" s="35"/>
      <c r="L509" s="35"/>
      <c r="M509" s="33"/>
      <c r="N509" s="181"/>
    </row>
    <row r="510" spans="1:14">
      <c r="A510" s="36"/>
      <c r="B510" s="36"/>
      <c r="C510" s="36"/>
      <c r="D510" s="36"/>
      <c r="E510" s="36"/>
      <c r="F510" s="36"/>
      <c r="G510" s="36"/>
      <c r="H510" s="33"/>
      <c r="I510" s="33"/>
      <c r="J510" s="33"/>
      <c r="K510" s="35"/>
      <c r="L510" s="35"/>
      <c r="M510" s="33"/>
      <c r="N510" s="181"/>
    </row>
    <row r="511" spans="1:14">
      <c r="A511" s="36"/>
      <c r="B511" s="36"/>
      <c r="C511" s="36"/>
      <c r="D511" s="36"/>
      <c r="E511" s="36"/>
      <c r="F511" s="36"/>
      <c r="G511" s="36"/>
      <c r="H511" s="33"/>
      <c r="I511" s="33"/>
      <c r="J511" s="33"/>
      <c r="K511" s="35"/>
      <c r="L511" s="35"/>
      <c r="M511" s="33"/>
      <c r="N511" s="181"/>
    </row>
    <row r="512" spans="1:14">
      <c r="A512" s="36"/>
      <c r="B512" s="36"/>
      <c r="C512" s="36"/>
      <c r="D512" s="36"/>
      <c r="E512" s="36"/>
      <c r="F512" s="36"/>
      <c r="G512" s="36"/>
      <c r="H512" s="33"/>
      <c r="I512" s="33"/>
      <c r="J512" s="33"/>
      <c r="K512" s="35"/>
      <c r="L512" s="35"/>
      <c r="M512" s="33"/>
      <c r="N512" s="181"/>
    </row>
    <row r="513" spans="1:14">
      <c r="A513" s="36"/>
      <c r="B513" s="36"/>
      <c r="C513" s="36"/>
      <c r="D513" s="36"/>
      <c r="E513" s="36"/>
      <c r="F513" s="36"/>
      <c r="G513" s="36"/>
      <c r="H513" s="33"/>
      <c r="I513" s="33"/>
      <c r="J513" s="33"/>
      <c r="K513" s="35"/>
      <c r="L513" s="35"/>
      <c r="M513" s="33"/>
      <c r="N513" s="181"/>
    </row>
    <row r="514" spans="1:14">
      <c r="A514" s="36"/>
      <c r="B514" s="36"/>
      <c r="C514" s="36"/>
      <c r="D514" s="36"/>
      <c r="E514" s="36"/>
      <c r="F514" s="36"/>
      <c r="G514" s="36"/>
      <c r="H514" s="33"/>
      <c r="I514" s="33"/>
      <c r="J514" s="33"/>
      <c r="K514" s="35"/>
      <c r="L514" s="35"/>
      <c r="M514" s="33"/>
      <c r="N514" s="181"/>
    </row>
    <row r="515" spans="1:14">
      <c r="A515" s="36"/>
      <c r="B515" s="36"/>
      <c r="C515" s="36"/>
      <c r="D515" s="36"/>
      <c r="E515" s="36"/>
      <c r="F515" s="36"/>
      <c r="G515" s="36"/>
      <c r="H515" s="33"/>
      <c r="I515" s="33"/>
      <c r="J515" s="33"/>
      <c r="K515" s="35"/>
      <c r="L515" s="35"/>
      <c r="M515" s="33"/>
      <c r="N515" s="181"/>
    </row>
    <row r="516" spans="1:14">
      <c r="A516" s="36"/>
      <c r="B516" s="36"/>
      <c r="C516" s="36"/>
      <c r="D516" s="36"/>
      <c r="E516" s="36"/>
      <c r="F516" s="36"/>
      <c r="G516" s="36"/>
      <c r="H516" s="33"/>
      <c r="I516" s="33"/>
      <c r="J516" s="33"/>
      <c r="K516" s="35"/>
      <c r="L516" s="35"/>
      <c r="M516" s="33"/>
      <c r="N516" s="181"/>
    </row>
    <row r="517" spans="1:14">
      <c r="A517" s="36"/>
      <c r="B517" s="36"/>
      <c r="C517" s="36"/>
      <c r="D517" s="36"/>
      <c r="E517" s="36"/>
      <c r="F517" s="36"/>
      <c r="G517" s="36"/>
      <c r="H517" s="33"/>
      <c r="I517" s="33"/>
      <c r="J517" s="33"/>
      <c r="K517" s="35"/>
      <c r="L517" s="35"/>
      <c r="M517" s="33"/>
      <c r="N517" s="181"/>
    </row>
    <row r="518" spans="1:14">
      <c r="A518" s="36"/>
      <c r="B518" s="36"/>
      <c r="C518" s="36"/>
      <c r="D518" s="36"/>
      <c r="E518" s="36"/>
      <c r="F518" s="36"/>
      <c r="G518" s="36"/>
      <c r="H518" s="33"/>
      <c r="I518" s="33"/>
      <c r="J518" s="33"/>
      <c r="K518" s="35"/>
      <c r="L518" s="35"/>
      <c r="M518" s="33"/>
      <c r="N518" s="181"/>
    </row>
    <row r="519" spans="1:14">
      <c r="A519" s="36"/>
      <c r="B519" s="36"/>
      <c r="C519" s="36"/>
      <c r="D519" s="36"/>
      <c r="E519" s="36"/>
      <c r="F519" s="36"/>
      <c r="G519" s="36"/>
      <c r="H519" s="33"/>
      <c r="I519" s="33"/>
      <c r="J519" s="33"/>
      <c r="K519" s="35"/>
      <c r="L519" s="35"/>
      <c r="M519" s="33"/>
      <c r="N519" s="181"/>
    </row>
    <row r="520" spans="1:14">
      <c r="A520" s="36"/>
      <c r="B520" s="36"/>
      <c r="C520" s="36"/>
      <c r="D520" s="36"/>
      <c r="E520" s="36"/>
      <c r="F520" s="36"/>
      <c r="G520" s="36"/>
      <c r="H520" s="33"/>
      <c r="I520" s="33"/>
      <c r="J520" s="33"/>
      <c r="K520" s="35"/>
      <c r="L520" s="35"/>
      <c r="M520" s="33"/>
      <c r="N520" s="181"/>
    </row>
    <row r="521" spans="1:14">
      <c r="A521" s="36"/>
      <c r="B521" s="36"/>
      <c r="C521" s="36"/>
      <c r="D521" s="36"/>
      <c r="E521" s="36"/>
      <c r="F521" s="36"/>
      <c r="G521" s="36"/>
      <c r="H521" s="33"/>
      <c r="I521" s="33"/>
      <c r="J521" s="33"/>
      <c r="K521" s="35"/>
      <c r="L521" s="35"/>
      <c r="M521" s="33"/>
      <c r="N521" s="181"/>
    </row>
    <row r="522" spans="1:14">
      <c r="A522" s="36"/>
      <c r="B522" s="36"/>
      <c r="C522" s="36"/>
      <c r="D522" s="36"/>
      <c r="E522" s="36"/>
      <c r="F522" s="36"/>
      <c r="G522" s="36"/>
      <c r="H522" s="33"/>
      <c r="I522" s="33"/>
      <c r="J522" s="33"/>
      <c r="K522" s="35"/>
      <c r="L522" s="35"/>
      <c r="M522" s="33"/>
      <c r="N522" s="181"/>
    </row>
    <row r="523" spans="1:14">
      <c r="A523" s="36"/>
      <c r="B523" s="36"/>
      <c r="C523" s="36"/>
      <c r="D523" s="36"/>
      <c r="E523" s="36"/>
      <c r="F523" s="36"/>
      <c r="G523" s="36"/>
      <c r="H523" s="33"/>
      <c r="I523" s="33"/>
      <c r="J523" s="33"/>
      <c r="K523" s="35"/>
      <c r="L523" s="35"/>
      <c r="M523" s="33"/>
      <c r="N523" s="181"/>
    </row>
    <row r="524" spans="1:14">
      <c r="A524" s="36"/>
      <c r="B524" s="36"/>
      <c r="C524" s="36"/>
      <c r="D524" s="36"/>
      <c r="E524" s="36"/>
      <c r="F524" s="36"/>
      <c r="G524" s="36"/>
      <c r="H524" s="33"/>
      <c r="I524" s="33"/>
      <c r="J524" s="33"/>
      <c r="K524" s="35"/>
      <c r="L524" s="35"/>
      <c r="M524" s="33"/>
      <c r="N524" s="181"/>
    </row>
    <row r="525" spans="1:14">
      <c r="A525" s="36"/>
      <c r="B525" s="36"/>
      <c r="C525" s="36"/>
      <c r="D525" s="36"/>
      <c r="E525" s="36"/>
      <c r="F525" s="36"/>
      <c r="G525" s="36"/>
      <c r="H525" s="33"/>
      <c r="I525" s="33"/>
      <c r="J525" s="33"/>
      <c r="K525" s="35"/>
      <c r="L525" s="35"/>
      <c r="M525" s="33"/>
      <c r="N525" s="181"/>
    </row>
    <row r="526" spans="1:14">
      <c r="A526" s="36"/>
      <c r="B526" s="36"/>
      <c r="C526" s="36"/>
      <c r="D526" s="36"/>
      <c r="E526" s="36"/>
      <c r="F526" s="36"/>
      <c r="G526" s="36"/>
      <c r="H526" s="33"/>
      <c r="I526" s="33"/>
      <c r="J526" s="33"/>
      <c r="K526" s="35"/>
      <c r="L526" s="35"/>
      <c r="M526" s="33"/>
      <c r="N526" s="181"/>
    </row>
    <row r="527" spans="1:14">
      <c r="A527" s="36"/>
      <c r="B527" s="36"/>
      <c r="C527" s="36"/>
      <c r="D527" s="36"/>
      <c r="E527" s="36"/>
      <c r="F527" s="36"/>
      <c r="G527" s="36"/>
      <c r="H527" s="33"/>
      <c r="I527" s="33"/>
      <c r="J527" s="33"/>
      <c r="K527" s="35"/>
      <c r="L527" s="35"/>
      <c r="M527" s="33"/>
      <c r="N527" s="181"/>
    </row>
    <row r="528" spans="1:14">
      <c r="A528" s="36"/>
      <c r="B528" s="36"/>
      <c r="C528" s="36"/>
      <c r="D528" s="36"/>
      <c r="E528" s="36"/>
      <c r="F528" s="36"/>
      <c r="G528" s="36"/>
      <c r="H528" s="33"/>
      <c r="I528" s="33"/>
      <c r="J528" s="33"/>
      <c r="K528" s="35"/>
      <c r="L528" s="35"/>
      <c r="M528" s="33"/>
      <c r="N528" s="181"/>
    </row>
    <row r="529" spans="1:14">
      <c r="A529" s="36"/>
      <c r="B529" s="36"/>
      <c r="C529" s="36"/>
      <c r="D529" s="36"/>
      <c r="E529" s="36"/>
      <c r="F529" s="36"/>
      <c r="G529" s="36"/>
      <c r="H529" s="33"/>
      <c r="I529" s="33"/>
      <c r="J529" s="33"/>
      <c r="K529" s="35"/>
      <c r="L529" s="35"/>
      <c r="M529" s="33"/>
      <c r="N529" s="181"/>
    </row>
    <row r="530" spans="1:14">
      <c r="A530" s="36"/>
      <c r="B530" s="36"/>
      <c r="C530" s="36"/>
      <c r="D530" s="36"/>
      <c r="E530" s="36"/>
      <c r="F530" s="36"/>
      <c r="G530" s="36"/>
      <c r="H530" s="33"/>
      <c r="I530" s="33"/>
      <c r="J530" s="33"/>
      <c r="K530" s="35"/>
      <c r="L530" s="35"/>
      <c r="M530" s="33"/>
      <c r="N530" s="181"/>
    </row>
    <row r="531" spans="1:14">
      <c r="A531" s="36"/>
      <c r="B531" s="36"/>
      <c r="C531" s="36"/>
      <c r="D531" s="36"/>
      <c r="E531" s="36"/>
      <c r="F531" s="36"/>
      <c r="G531" s="36"/>
      <c r="H531" s="33"/>
      <c r="I531" s="33"/>
      <c r="J531" s="33"/>
      <c r="K531" s="35"/>
      <c r="L531" s="35"/>
      <c r="M531" s="33"/>
      <c r="N531" s="181"/>
    </row>
    <row r="532" spans="1:14">
      <c r="A532" s="36"/>
      <c r="B532" s="36"/>
      <c r="C532" s="36"/>
      <c r="D532" s="36"/>
      <c r="E532" s="36"/>
      <c r="F532" s="36"/>
      <c r="G532" s="36"/>
      <c r="H532" s="33"/>
      <c r="I532" s="33"/>
      <c r="J532" s="33"/>
      <c r="K532" s="35"/>
      <c r="L532" s="35"/>
      <c r="M532" s="33"/>
      <c r="N532" s="181"/>
    </row>
    <row r="533" spans="1:14">
      <c r="A533" s="36"/>
      <c r="B533" s="36"/>
      <c r="C533" s="36"/>
      <c r="D533" s="36"/>
      <c r="E533" s="36"/>
      <c r="F533" s="36"/>
      <c r="G533" s="36"/>
      <c r="H533" s="33"/>
      <c r="I533" s="33"/>
      <c r="J533" s="33"/>
      <c r="K533" s="35"/>
      <c r="L533" s="35"/>
      <c r="M533" s="33"/>
      <c r="N533" s="181"/>
    </row>
    <row r="534" spans="1:14">
      <c r="A534" s="36"/>
      <c r="B534" s="36"/>
      <c r="C534" s="36"/>
      <c r="D534" s="36"/>
      <c r="E534" s="36"/>
      <c r="F534" s="36"/>
      <c r="G534" s="36"/>
      <c r="H534" s="33"/>
      <c r="I534" s="33"/>
      <c r="J534" s="33"/>
      <c r="K534" s="35"/>
      <c r="L534" s="35"/>
      <c r="M534" s="33"/>
      <c r="N534" s="181"/>
    </row>
    <row r="535" spans="1:14">
      <c r="A535" s="36"/>
      <c r="B535" s="36"/>
      <c r="C535" s="36"/>
      <c r="D535" s="36"/>
      <c r="E535" s="36"/>
      <c r="F535" s="36"/>
      <c r="G535" s="36"/>
      <c r="H535" s="33"/>
      <c r="I535" s="33"/>
      <c r="J535" s="33"/>
      <c r="K535" s="35"/>
      <c r="L535" s="35"/>
      <c r="M535" s="33"/>
      <c r="N535" s="181"/>
    </row>
    <row r="536" spans="1:14">
      <c r="A536" s="36"/>
      <c r="B536" s="36"/>
      <c r="C536" s="36"/>
      <c r="D536" s="36"/>
      <c r="E536" s="36"/>
      <c r="F536" s="36"/>
      <c r="G536" s="36"/>
      <c r="H536" s="33"/>
      <c r="I536" s="33"/>
      <c r="J536" s="33"/>
      <c r="K536" s="35"/>
      <c r="L536" s="35"/>
      <c r="M536" s="33"/>
      <c r="N536" s="181"/>
    </row>
    <row r="537" spans="1:14">
      <c r="A537" s="36"/>
      <c r="B537" s="36"/>
      <c r="C537" s="36"/>
      <c r="D537" s="36"/>
      <c r="E537" s="36"/>
      <c r="F537" s="36"/>
      <c r="G537" s="36"/>
      <c r="H537" s="33"/>
      <c r="I537" s="33"/>
      <c r="J537" s="33"/>
      <c r="K537" s="35"/>
      <c r="L537" s="35"/>
      <c r="M537" s="33"/>
      <c r="N537" s="181"/>
    </row>
    <row r="538" spans="1:14">
      <c r="A538" s="36"/>
      <c r="B538" s="36"/>
      <c r="C538" s="36"/>
      <c r="D538" s="36"/>
      <c r="E538" s="36"/>
      <c r="F538" s="36"/>
      <c r="G538" s="36"/>
      <c r="H538" s="33"/>
      <c r="I538" s="33"/>
      <c r="J538" s="33"/>
      <c r="K538" s="35"/>
      <c r="L538" s="35"/>
      <c r="M538" s="33"/>
      <c r="N538" s="181"/>
    </row>
    <row r="539" spans="1:14">
      <c r="A539" s="36"/>
      <c r="B539" s="36"/>
      <c r="C539" s="36"/>
      <c r="D539" s="36"/>
      <c r="E539" s="36"/>
      <c r="F539" s="36"/>
      <c r="G539" s="36"/>
      <c r="H539" s="33"/>
      <c r="I539" s="33"/>
      <c r="J539" s="33"/>
      <c r="K539" s="35"/>
      <c r="L539" s="35"/>
      <c r="M539" s="33"/>
      <c r="N539" s="181"/>
    </row>
    <row r="540" spans="1:14">
      <c r="A540" s="36"/>
      <c r="B540" s="36"/>
      <c r="C540" s="36"/>
      <c r="D540" s="36"/>
      <c r="E540" s="36"/>
      <c r="F540" s="36"/>
      <c r="G540" s="36"/>
      <c r="H540" s="33"/>
      <c r="I540" s="33"/>
      <c r="J540" s="33"/>
      <c r="K540" s="35"/>
      <c r="L540" s="35"/>
      <c r="M540" s="33"/>
      <c r="N540" s="181"/>
    </row>
    <row r="541" spans="1:14">
      <c r="A541" s="36"/>
      <c r="B541" s="36"/>
      <c r="C541" s="36"/>
      <c r="D541" s="36"/>
      <c r="E541" s="36"/>
      <c r="F541" s="36"/>
      <c r="G541" s="36"/>
      <c r="H541" s="33"/>
      <c r="I541" s="33"/>
      <c r="J541" s="33"/>
      <c r="K541" s="35"/>
      <c r="L541" s="35"/>
      <c r="M541" s="33"/>
      <c r="N541" s="181"/>
    </row>
    <row r="542" spans="1:14">
      <c r="A542" s="36"/>
      <c r="B542" s="36"/>
      <c r="C542" s="36"/>
      <c r="D542" s="36"/>
      <c r="E542" s="36"/>
      <c r="F542" s="36"/>
      <c r="G542" s="36"/>
      <c r="H542" s="33"/>
      <c r="I542" s="33"/>
      <c r="J542" s="33"/>
      <c r="K542" s="35"/>
      <c r="L542" s="35"/>
      <c r="M542" s="33"/>
      <c r="N542" s="181"/>
    </row>
    <row r="543" spans="1:14">
      <c r="A543" s="36"/>
      <c r="B543" s="36"/>
      <c r="C543" s="36"/>
      <c r="D543" s="36"/>
      <c r="E543" s="36"/>
      <c r="F543" s="36"/>
      <c r="G543" s="36"/>
      <c r="H543" s="33"/>
      <c r="I543" s="33"/>
      <c r="J543" s="33"/>
      <c r="K543" s="35"/>
      <c r="L543" s="35"/>
      <c r="M543" s="33"/>
      <c r="N543" s="181"/>
    </row>
    <row r="544" spans="1:14">
      <c r="A544" s="36"/>
      <c r="B544" s="36"/>
      <c r="C544" s="36"/>
      <c r="D544" s="36"/>
      <c r="E544" s="36"/>
      <c r="F544" s="36"/>
      <c r="G544" s="36"/>
      <c r="H544" s="33"/>
      <c r="I544" s="33"/>
      <c r="J544" s="33"/>
      <c r="K544" s="35"/>
      <c r="L544" s="35"/>
      <c r="M544" s="33"/>
      <c r="N544" s="181"/>
    </row>
    <row r="545" spans="1:14">
      <c r="A545" s="36"/>
      <c r="B545" s="36"/>
      <c r="C545" s="36"/>
      <c r="D545" s="36"/>
      <c r="E545" s="36"/>
      <c r="F545" s="36"/>
      <c r="G545" s="36"/>
      <c r="H545" s="33"/>
      <c r="I545" s="33"/>
      <c r="J545" s="33"/>
      <c r="K545" s="35"/>
      <c r="L545" s="35"/>
      <c r="M545" s="33"/>
      <c r="N545" s="181"/>
    </row>
    <row r="546" spans="1:14">
      <c r="A546" s="36"/>
      <c r="B546" s="36"/>
      <c r="C546" s="36"/>
      <c r="D546" s="36"/>
      <c r="E546" s="36"/>
      <c r="F546" s="36"/>
      <c r="G546" s="36"/>
      <c r="H546" s="33"/>
      <c r="I546" s="33"/>
      <c r="J546" s="33"/>
      <c r="K546" s="35"/>
      <c r="L546" s="35"/>
      <c r="M546" s="33"/>
      <c r="N546" s="181"/>
    </row>
    <row r="547" spans="1:14">
      <c r="A547" s="36"/>
      <c r="B547" s="36"/>
      <c r="C547" s="36"/>
      <c r="D547" s="36"/>
      <c r="E547" s="36"/>
      <c r="F547" s="36"/>
      <c r="G547" s="36"/>
      <c r="H547" s="33"/>
      <c r="I547" s="33"/>
      <c r="J547" s="33"/>
      <c r="K547" s="35"/>
      <c r="L547" s="35"/>
      <c r="M547" s="33"/>
      <c r="N547" s="181"/>
    </row>
    <row r="548" spans="1:14">
      <c r="A548" s="36"/>
      <c r="B548" s="36"/>
      <c r="C548" s="36"/>
      <c r="D548" s="36"/>
      <c r="E548" s="36"/>
      <c r="F548" s="36"/>
      <c r="G548" s="36"/>
      <c r="H548" s="33"/>
      <c r="I548" s="33"/>
      <c r="J548" s="33"/>
      <c r="K548" s="35"/>
      <c r="L548" s="35"/>
      <c r="M548" s="33"/>
      <c r="N548" s="181"/>
    </row>
    <row r="549" spans="1:14">
      <c r="A549" s="36"/>
      <c r="B549" s="36"/>
      <c r="C549" s="36"/>
      <c r="D549" s="36"/>
      <c r="E549" s="36"/>
      <c r="F549" s="36"/>
      <c r="G549" s="36"/>
      <c r="H549" s="33"/>
      <c r="I549" s="33"/>
      <c r="J549" s="33"/>
      <c r="K549" s="35"/>
      <c r="L549" s="35"/>
      <c r="M549" s="33"/>
      <c r="N549" s="181"/>
    </row>
    <row r="550" spans="1:14">
      <c r="A550" s="36"/>
      <c r="B550" s="36"/>
      <c r="C550" s="36"/>
      <c r="D550" s="36"/>
      <c r="E550" s="36"/>
      <c r="F550" s="36"/>
      <c r="G550" s="36"/>
      <c r="H550" s="33"/>
      <c r="I550" s="33"/>
      <c r="J550" s="33"/>
      <c r="K550" s="35"/>
      <c r="L550" s="35"/>
      <c r="M550" s="33"/>
      <c r="N550" s="181"/>
    </row>
    <row r="551" spans="1:14">
      <c r="A551" s="36"/>
      <c r="B551" s="36"/>
      <c r="C551" s="36"/>
      <c r="D551" s="36"/>
      <c r="E551" s="36"/>
      <c r="F551" s="36"/>
      <c r="G551" s="36"/>
      <c r="H551" s="33"/>
      <c r="I551" s="33"/>
      <c r="J551" s="33"/>
      <c r="K551" s="35"/>
      <c r="L551" s="35"/>
      <c r="M551" s="33"/>
      <c r="N551" s="181"/>
    </row>
    <row r="552" spans="1:14">
      <c r="A552" s="36"/>
      <c r="B552" s="36"/>
      <c r="C552" s="36"/>
      <c r="D552" s="36"/>
      <c r="E552" s="36"/>
      <c r="F552" s="36"/>
      <c r="G552" s="36"/>
      <c r="H552" s="33"/>
      <c r="I552" s="33"/>
      <c r="J552" s="33"/>
      <c r="K552" s="35"/>
      <c r="L552" s="35"/>
      <c r="M552" s="33"/>
      <c r="N552" s="181"/>
    </row>
    <row r="553" spans="1:14">
      <c r="A553" s="36"/>
      <c r="B553" s="36"/>
      <c r="C553" s="36"/>
      <c r="D553" s="36"/>
      <c r="E553" s="36"/>
      <c r="F553" s="36"/>
      <c r="G553" s="36"/>
      <c r="H553" s="33"/>
      <c r="I553" s="33"/>
      <c r="J553" s="33"/>
      <c r="K553" s="35"/>
      <c r="L553" s="35"/>
      <c r="M553" s="33"/>
      <c r="N553" s="181"/>
    </row>
    <row r="554" spans="1:14">
      <c r="A554" s="36"/>
      <c r="B554" s="36"/>
      <c r="C554" s="36"/>
      <c r="D554" s="36"/>
      <c r="E554" s="36"/>
      <c r="F554" s="36"/>
      <c r="G554" s="36"/>
      <c r="H554" s="33"/>
      <c r="I554" s="33"/>
      <c r="J554" s="33"/>
      <c r="K554" s="35"/>
      <c r="L554" s="35"/>
      <c r="M554" s="33"/>
      <c r="N554" s="181"/>
    </row>
    <row r="555" spans="1:14">
      <c r="A555" s="36"/>
      <c r="B555" s="36"/>
      <c r="C555" s="36"/>
      <c r="D555" s="36"/>
      <c r="E555" s="36"/>
      <c r="F555" s="36"/>
      <c r="G555" s="36"/>
      <c r="H555" s="33"/>
      <c r="I555" s="33"/>
      <c r="J555" s="33"/>
      <c r="K555" s="35"/>
      <c r="L555" s="35"/>
      <c r="M555" s="33"/>
      <c r="N555" s="181"/>
    </row>
    <row r="556" spans="1:14">
      <c r="A556" s="36"/>
      <c r="B556" s="36"/>
      <c r="C556" s="36"/>
      <c r="D556" s="36"/>
      <c r="E556" s="36"/>
      <c r="F556" s="36"/>
      <c r="G556" s="36"/>
      <c r="H556" s="33"/>
      <c r="I556" s="33"/>
      <c r="J556" s="33"/>
      <c r="K556" s="35"/>
      <c r="L556" s="35"/>
      <c r="M556" s="33"/>
      <c r="N556" s="181"/>
    </row>
    <row r="557" spans="1:14">
      <c r="A557" s="36"/>
      <c r="B557" s="36"/>
      <c r="C557" s="36"/>
      <c r="D557" s="36"/>
      <c r="E557" s="36"/>
      <c r="F557" s="36"/>
      <c r="G557" s="36"/>
      <c r="H557" s="33"/>
      <c r="I557" s="33"/>
      <c r="J557" s="33"/>
      <c r="K557" s="35"/>
      <c r="L557" s="35"/>
      <c r="M557" s="33"/>
      <c r="N557" s="181"/>
    </row>
    <row r="558" spans="1:14">
      <c r="A558" s="36"/>
      <c r="B558" s="36"/>
      <c r="C558" s="36"/>
      <c r="D558" s="36"/>
      <c r="E558" s="36"/>
      <c r="F558" s="36"/>
      <c r="G558" s="36"/>
      <c r="H558" s="33"/>
      <c r="I558" s="33"/>
      <c r="J558" s="33"/>
      <c r="K558" s="35"/>
      <c r="L558" s="35"/>
      <c r="M558" s="33"/>
      <c r="N558" s="181"/>
    </row>
    <row r="559" spans="1:14">
      <c r="A559" s="36"/>
      <c r="B559" s="36"/>
      <c r="C559" s="36"/>
      <c r="D559" s="36"/>
      <c r="E559" s="36"/>
      <c r="F559" s="36"/>
      <c r="G559" s="36"/>
      <c r="H559" s="33"/>
      <c r="I559" s="33"/>
      <c r="J559" s="33"/>
      <c r="K559" s="35"/>
      <c r="L559" s="35"/>
      <c r="M559" s="33"/>
      <c r="N559" s="181"/>
    </row>
    <row r="560" spans="1:14">
      <c r="A560" s="36"/>
      <c r="B560" s="36"/>
      <c r="C560" s="36"/>
      <c r="D560" s="36"/>
      <c r="E560" s="36"/>
      <c r="F560" s="36"/>
      <c r="G560" s="36"/>
      <c r="H560" s="33"/>
      <c r="I560" s="33"/>
      <c r="J560" s="33"/>
      <c r="K560" s="35"/>
      <c r="L560" s="35"/>
      <c r="M560" s="33"/>
      <c r="N560" s="181"/>
    </row>
    <row r="561" spans="1:14">
      <c r="A561" s="36"/>
      <c r="B561" s="36"/>
      <c r="C561" s="36"/>
      <c r="D561" s="36"/>
      <c r="E561" s="36"/>
      <c r="F561" s="36"/>
      <c r="G561" s="36"/>
      <c r="H561" s="33"/>
      <c r="I561" s="33"/>
      <c r="J561" s="33"/>
      <c r="K561" s="35"/>
      <c r="L561" s="35"/>
      <c r="M561" s="33"/>
      <c r="N561" s="181"/>
    </row>
    <row r="562" spans="1:14">
      <c r="A562" s="36"/>
      <c r="B562" s="36"/>
      <c r="C562" s="36"/>
      <c r="D562" s="36"/>
      <c r="E562" s="36"/>
      <c r="F562" s="36"/>
      <c r="G562" s="36"/>
      <c r="H562" s="33"/>
      <c r="I562" s="33"/>
      <c r="J562" s="33"/>
      <c r="K562" s="35"/>
      <c r="L562" s="35"/>
      <c r="M562" s="33"/>
      <c r="N562" s="181"/>
    </row>
    <row r="563" spans="1:14">
      <c r="A563" s="36"/>
      <c r="B563" s="36"/>
      <c r="C563" s="36"/>
      <c r="D563" s="36"/>
      <c r="E563" s="36"/>
      <c r="F563" s="36"/>
      <c r="G563" s="36"/>
      <c r="H563" s="33"/>
      <c r="I563" s="33"/>
      <c r="J563" s="33"/>
      <c r="K563" s="35"/>
      <c r="L563" s="35"/>
      <c r="M563" s="33"/>
      <c r="N563" s="181"/>
    </row>
    <row r="564" spans="1:14">
      <c r="A564" s="36"/>
      <c r="B564" s="36"/>
      <c r="C564" s="36"/>
      <c r="D564" s="36"/>
      <c r="E564" s="36"/>
      <c r="F564" s="36"/>
      <c r="G564" s="36"/>
      <c r="H564" s="33"/>
      <c r="I564" s="33"/>
      <c r="J564" s="33"/>
      <c r="K564" s="35"/>
      <c r="L564" s="35"/>
      <c r="M564" s="33"/>
      <c r="N564" s="181"/>
    </row>
    <row r="565" spans="1:14">
      <c r="A565" s="36"/>
      <c r="B565" s="36"/>
      <c r="C565" s="36"/>
      <c r="D565" s="36"/>
      <c r="E565" s="36"/>
      <c r="F565" s="36"/>
      <c r="G565" s="36"/>
      <c r="H565" s="33"/>
      <c r="I565" s="33"/>
      <c r="J565" s="33"/>
      <c r="K565" s="35"/>
      <c r="L565" s="35"/>
      <c r="M565" s="33"/>
      <c r="N565" s="181"/>
    </row>
    <row r="566" spans="1:14">
      <c r="A566" s="36"/>
      <c r="B566" s="36"/>
      <c r="C566" s="36"/>
      <c r="D566" s="36"/>
      <c r="E566" s="36"/>
      <c r="F566" s="36"/>
      <c r="G566" s="36"/>
      <c r="H566" s="33"/>
      <c r="I566" s="33"/>
      <c r="J566" s="33"/>
      <c r="K566" s="35"/>
      <c r="L566" s="35"/>
      <c r="M566" s="33"/>
      <c r="N566" s="181"/>
    </row>
    <row r="567" spans="1:14">
      <c r="A567" s="36"/>
      <c r="B567" s="36"/>
      <c r="C567" s="36"/>
      <c r="D567" s="36"/>
      <c r="E567" s="36"/>
      <c r="F567" s="36"/>
      <c r="G567" s="36"/>
      <c r="H567" s="33"/>
      <c r="I567" s="33"/>
      <c r="J567" s="33"/>
      <c r="K567" s="35"/>
      <c r="L567" s="35"/>
      <c r="M567" s="33"/>
      <c r="N567" s="181"/>
    </row>
    <row r="568" spans="1:14">
      <c r="A568" s="36"/>
      <c r="B568" s="36"/>
      <c r="C568" s="36"/>
      <c r="D568" s="36"/>
      <c r="E568" s="36"/>
      <c r="F568" s="36"/>
      <c r="G568" s="36"/>
      <c r="H568" s="33"/>
      <c r="I568" s="33"/>
      <c r="J568" s="33"/>
      <c r="K568" s="35"/>
      <c r="L568" s="35"/>
      <c r="M568" s="33"/>
      <c r="N568" s="181"/>
    </row>
    <row r="569" spans="1:14">
      <c r="A569" s="36"/>
      <c r="B569" s="36"/>
      <c r="C569" s="36"/>
      <c r="D569" s="36"/>
      <c r="E569" s="36"/>
      <c r="F569" s="36"/>
      <c r="G569" s="36"/>
      <c r="H569" s="33"/>
      <c r="I569" s="33"/>
      <c r="J569" s="33"/>
      <c r="K569" s="35"/>
      <c r="L569" s="35"/>
      <c r="M569" s="33"/>
      <c r="N569" s="181"/>
    </row>
    <row r="570" spans="1:14">
      <c r="A570" s="36"/>
      <c r="B570" s="36"/>
      <c r="C570" s="36"/>
      <c r="D570" s="36"/>
      <c r="E570" s="36"/>
      <c r="F570" s="36"/>
      <c r="G570" s="36"/>
      <c r="H570" s="33"/>
      <c r="I570" s="33"/>
      <c r="J570" s="33"/>
      <c r="K570" s="35"/>
      <c r="L570" s="35"/>
      <c r="M570" s="33"/>
      <c r="N570" s="181"/>
    </row>
    <row r="571" spans="1:14">
      <c r="A571" s="36"/>
      <c r="B571" s="36"/>
      <c r="C571" s="36"/>
      <c r="D571" s="36"/>
      <c r="E571" s="36"/>
      <c r="F571" s="36"/>
      <c r="G571" s="36"/>
      <c r="H571" s="33"/>
      <c r="I571" s="33"/>
      <c r="J571" s="33"/>
      <c r="K571" s="35"/>
      <c r="L571" s="35"/>
      <c r="M571" s="33"/>
      <c r="N571" s="181"/>
    </row>
    <row r="572" spans="1:14">
      <c r="A572" s="36"/>
      <c r="B572" s="36"/>
      <c r="C572" s="36"/>
      <c r="D572" s="36"/>
      <c r="E572" s="36"/>
      <c r="F572" s="36"/>
      <c r="G572" s="36"/>
      <c r="H572" s="33"/>
      <c r="I572" s="33"/>
      <c r="J572" s="33"/>
      <c r="K572" s="35"/>
      <c r="L572" s="35"/>
      <c r="M572" s="33"/>
      <c r="N572" s="181"/>
    </row>
    <row r="573" spans="1:14">
      <c r="A573" s="36"/>
      <c r="B573" s="36"/>
      <c r="C573" s="36"/>
      <c r="D573" s="36"/>
      <c r="E573" s="36"/>
      <c r="F573" s="36"/>
      <c r="G573" s="36"/>
      <c r="H573" s="33"/>
      <c r="I573" s="33"/>
      <c r="J573" s="33"/>
      <c r="K573" s="35"/>
      <c r="L573" s="35"/>
      <c r="M573" s="33"/>
      <c r="N573" s="181"/>
    </row>
    <row r="574" spans="1:14">
      <c r="A574" s="36"/>
      <c r="B574" s="36"/>
      <c r="C574" s="36"/>
      <c r="D574" s="36"/>
      <c r="E574" s="36"/>
      <c r="F574" s="36"/>
      <c r="G574" s="36"/>
      <c r="H574" s="33"/>
      <c r="I574" s="33"/>
      <c r="J574" s="33"/>
      <c r="K574" s="35"/>
      <c r="L574" s="35"/>
      <c r="M574" s="33"/>
      <c r="N574" s="181"/>
    </row>
    <row r="575" spans="1:14">
      <c r="A575" s="36"/>
      <c r="B575" s="36"/>
      <c r="C575" s="36"/>
      <c r="D575" s="36"/>
      <c r="E575" s="36"/>
      <c r="F575" s="36"/>
      <c r="G575" s="36"/>
      <c r="H575" s="33"/>
      <c r="I575" s="33"/>
      <c r="J575" s="33"/>
      <c r="K575" s="35"/>
      <c r="L575" s="35"/>
      <c r="M575" s="33"/>
      <c r="N575" s="181"/>
    </row>
    <row r="576" spans="1:14">
      <c r="A576" s="36"/>
      <c r="B576" s="36"/>
      <c r="C576" s="36"/>
      <c r="D576" s="36"/>
      <c r="E576" s="36"/>
      <c r="F576" s="36"/>
      <c r="G576" s="36"/>
      <c r="H576" s="33"/>
      <c r="I576" s="33"/>
      <c r="J576" s="33"/>
      <c r="K576" s="35"/>
      <c r="L576" s="35"/>
      <c r="M576" s="33"/>
      <c r="N576" s="181"/>
    </row>
    <row r="577" spans="1:14">
      <c r="A577" s="36"/>
      <c r="B577" s="36"/>
      <c r="C577" s="36"/>
      <c r="D577" s="36"/>
      <c r="E577" s="36"/>
      <c r="F577" s="36"/>
      <c r="G577" s="36"/>
      <c r="H577" s="33"/>
      <c r="I577" s="33"/>
      <c r="J577" s="33"/>
      <c r="K577" s="35"/>
      <c r="L577" s="35"/>
      <c r="M577" s="33"/>
      <c r="N577" s="181"/>
    </row>
    <row r="578" spans="1:14">
      <c r="A578" s="36"/>
      <c r="B578" s="36"/>
      <c r="C578" s="36"/>
      <c r="D578" s="36"/>
      <c r="E578" s="36"/>
      <c r="F578" s="36"/>
      <c r="G578" s="36"/>
      <c r="H578" s="33"/>
      <c r="I578" s="33"/>
      <c r="J578" s="33"/>
      <c r="K578" s="35"/>
      <c r="L578" s="35"/>
      <c r="M578" s="33"/>
      <c r="N578" s="181"/>
    </row>
    <row r="579" spans="1:14">
      <c r="A579" s="36"/>
      <c r="B579" s="36"/>
      <c r="C579" s="36"/>
      <c r="D579" s="36"/>
      <c r="E579" s="36"/>
      <c r="F579" s="36"/>
      <c r="G579" s="36"/>
      <c r="H579" s="33"/>
      <c r="I579" s="33"/>
      <c r="J579" s="33"/>
      <c r="K579" s="35"/>
      <c r="L579" s="35"/>
      <c r="M579" s="33"/>
      <c r="N579" s="181"/>
    </row>
    <row r="580" spans="1:14">
      <c r="A580" s="36"/>
      <c r="B580" s="36"/>
      <c r="C580" s="36"/>
      <c r="D580" s="36"/>
      <c r="E580" s="36"/>
      <c r="F580" s="36"/>
      <c r="G580" s="36"/>
      <c r="H580" s="33"/>
      <c r="I580" s="33"/>
      <c r="J580" s="33"/>
      <c r="K580" s="35"/>
      <c r="L580" s="35"/>
      <c r="M580" s="33"/>
      <c r="N580" s="181"/>
    </row>
    <row r="581" spans="1:14">
      <c r="A581" s="36"/>
      <c r="B581" s="36"/>
      <c r="C581" s="36"/>
      <c r="D581" s="36"/>
      <c r="E581" s="36"/>
      <c r="F581" s="36"/>
      <c r="G581" s="36"/>
      <c r="H581" s="33"/>
      <c r="I581" s="33"/>
      <c r="J581" s="33"/>
      <c r="K581" s="35"/>
      <c r="L581" s="35"/>
      <c r="M581" s="33"/>
      <c r="N581" s="181"/>
    </row>
    <row r="582" spans="1:14">
      <c r="A582" s="100"/>
      <c r="B582" s="100"/>
      <c r="C582" s="100"/>
      <c r="D582" s="100"/>
      <c r="E582" s="100"/>
      <c r="F582" s="100"/>
      <c r="G582" s="100"/>
      <c r="H582" s="37"/>
      <c r="I582" s="37"/>
      <c r="J582" s="37"/>
      <c r="K582" s="95"/>
      <c r="L582" s="95"/>
      <c r="M582" s="37"/>
      <c r="N582" s="182"/>
    </row>
    <row r="583" spans="1:14">
      <c r="A583" s="97"/>
      <c r="B583" s="97"/>
      <c r="C583" s="97"/>
      <c r="D583" s="97"/>
      <c r="E583" s="97"/>
      <c r="F583" s="97"/>
      <c r="G583" s="97"/>
      <c r="H583" s="15"/>
      <c r="I583" s="15"/>
      <c r="J583" s="15"/>
      <c r="K583" s="14"/>
      <c r="L583" s="14"/>
      <c r="M583" s="15"/>
    </row>
    <row r="584" spans="1:14">
      <c r="A584" s="97"/>
      <c r="B584" s="97"/>
      <c r="C584" s="97"/>
      <c r="D584" s="97"/>
      <c r="E584" s="97"/>
      <c r="F584" s="97"/>
      <c r="G584" s="97"/>
      <c r="H584" s="15"/>
      <c r="I584" s="15"/>
      <c r="J584" s="15"/>
      <c r="K584" s="14"/>
      <c r="L584" s="14"/>
      <c r="M584" s="15"/>
    </row>
    <row r="585" spans="1:14">
      <c r="A585" s="97"/>
      <c r="B585" s="97"/>
      <c r="C585" s="97"/>
      <c r="D585" s="97"/>
      <c r="E585" s="97"/>
      <c r="F585" s="97"/>
      <c r="G585" s="97"/>
      <c r="H585" s="15"/>
      <c r="I585" s="15"/>
      <c r="J585" s="15"/>
      <c r="K585" s="14"/>
      <c r="L585" s="14"/>
      <c r="M585" s="15"/>
    </row>
    <row r="586" spans="1:14">
      <c r="A586" s="97"/>
      <c r="B586" s="97"/>
      <c r="C586" s="97"/>
      <c r="D586" s="97"/>
      <c r="E586" s="97"/>
      <c r="F586" s="97"/>
      <c r="G586" s="97"/>
      <c r="H586" s="15"/>
      <c r="I586" s="15"/>
      <c r="J586" s="15"/>
      <c r="K586" s="14"/>
      <c r="L586" s="14"/>
      <c r="M586" s="15"/>
    </row>
    <row r="587" spans="1:14">
      <c r="A587" s="97"/>
      <c r="B587" s="97"/>
      <c r="C587" s="97"/>
      <c r="D587" s="97"/>
      <c r="E587" s="97"/>
      <c r="F587" s="97"/>
      <c r="G587" s="97"/>
      <c r="H587" s="15"/>
      <c r="I587" s="15"/>
      <c r="J587" s="15"/>
      <c r="K587" s="14"/>
      <c r="L587" s="14"/>
      <c r="M587" s="15"/>
    </row>
    <row r="588" spans="1:14">
      <c r="A588" s="97"/>
      <c r="B588" s="97"/>
      <c r="C588" s="97"/>
      <c r="D588" s="97"/>
      <c r="E588" s="97"/>
      <c r="F588" s="97"/>
      <c r="G588" s="97"/>
      <c r="H588" s="15"/>
      <c r="I588" s="15"/>
      <c r="J588" s="15"/>
      <c r="K588" s="14"/>
      <c r="L588" s="14"/>
      <c r="M588" s="15"/>
    </row>
    <row r="589" spans="1:14">
      <c r="A589" s="97"/>
      <c r="B589" s="97"/>
      <c r="C589" s="97"/>
      <c r="D589" s="97"/>
      <c r="E589" s="97"/>
      <c r="F589" s="97"/>
      <c r="G589" s="97"/>
      <c r="H589" s="15"/>
      <c r="I589" s="15"/>
      <c r="J589" s="15"/>
      <c r="K589" s="14"/>
      <c r="L589" s="14"/>
      <c r="M589" s="15"/>
    </row>
    <row r="590" spans="1:14">
      <c r="A590" s="97"/>
      <c r="B590" s="97"/>
      <c r="C590" s="97"/>
      <c r="D590" s="97"/>
      <c r="E590" s="97"/>
      <c r="F590" s="97"/>
      <c r="G590" s="97"/>
      <c r="H590" s="15"/>
      <c r="I590" s="15"/>
      <c r="J590" s="15"/>
      <c r="K590" s="14"/>
      <c r="L590" s="14"/>
      <c r="M590" s="15"/>
    </row>
    <row r="591" spans="1:14">
      <c r="A591" s="97"/>
      <c r="B591" s="97"/>
      <c r="C591" s="97"/>
      <c r="D591" s="97"/>
      <c r="E591" s="97"/>
      <c r="F591" s="97"/>
      <c r="G591" s="97"/>
      <c r="H591" s="15"/>
      <c r="I591" s="15"/>
      <c r="J591" s="15"/>
      <c r="K591" s="14"/>
      <c r="L591" s="14"/>
      <c r="M591" s="15"/>
    </row>
    <row r="592" spans="1:14">
      <c r="A592" s="97"/>
      <c r="B592" s="97"/>
      <c r="C592" s="97"/>
      <c r="D592" s="97"/>
      <c r="E592" s="97"/>
      <c r="F592" s="97"/>
      <c r="G592" s="97"/>
      <c r="H592" s="15"/>
      <c r="I592" s="15"/>
      <c r="J592" s="15"/>
      <c r="K592" s="14"/>
      <c r="L592" s="14"/>
      <c r="M592" s="15"/>
    </row>
    <row r="593" spans="1:13">
      <c r="A593" s="97"/>
      <c r="B593" s="97"/>
      <c r="C593" s="97"/>
      <c r="D593" s="97"/>
      <c r="E593" s="97"/>
      <c r="F593" s="97"/>
      <c r="G593" s="97"/>
      <c r="H593" s="15"/>
      <c r="I593" s="15"/>
      <c r="J593" s="15"/>
      <c r="K593" s="14"/>
      <c r="L593" s="14"/>
      <c r="M593" s="15"/>
    </row>
    <row r="594" spans="1:13">
      <c r="A594" s="97"/>
      <c r="B594" s="97"/>
      <c r="C594" s="97"/>
      <c r="D594" s="97"/>
      <c r="E594" s="97"/>
      <c r="F594" s="97"/>
      <c r="G594" s="97"/>
      <c r="H594" s="15"/>
      <c r="I594" s="15"/>
      <c r="J594" s="15"/>
      <c r="K594" s="14"/>
      <c r="L594" s="14"/>
      <c r="M594" s="15"/>
    </row>
    <row r="595" spans="1:13">
      <c r="A595" s="97"/>
      <c r="B595" s="97"/>
      <c r="C595" s="97"/>
      <c r="D595" s="97"/>
      <c r="E595" s="97"/>
      <c r="F595" s="97"/>
      <c r="G595" s="97"/>
      <c r="H595" s="15"/>
      <c r="I595" s="15"/>
      <c r="J595" s="15"/>
      <c r="K595" s="14"/>
      <c r="L595" s="14"/>
      <c r="M595" s="15"/>
    </row>
    <row r="596" spans="1:13">
      <c r="A596" s="97"/>
      <c r="B596" s="97"/>
      <c r="C596" s="97"/>
      <c r="D596" s="97"/>
      <c r="E596" s="97"/>
      <c r="F596" s="97"/>
      <c r="G596" s="97"/>
      <c r="H596" s="15"/>
      <c r="I596" s="15"/>
      <c r="J596" s="15"/>
      <c r="K596" s="14"/>
      <c r="L596" s="14"/>
      <c r="M596" s="15"/>
    </row>
    <row r="597" spans="1:13">
      <c r="A597" s="97"/>
      <c r="B597" s="97"/>
      <c r="C597" s="97"/>
      <c r="D597" s="97"/>
      <c r="E597" s="97"/>
      <c r="F597" s="97"/>
      <c r="G597" s="97"/>
      <c r="H597" s="15"/>
      <c r="I597" s="15"/>
      <c r="J597" s="15"/>
      <c r="K597" s="14"/>
      <c r="L597" s="14"/>
      <c r="M597" s="15"/>
    </row>
    <row r="598" spans="1:13">
      <c r="A598" s="97"/>
      <c r="B598" s="97"/>
      <c r="C598" s="97"/>
      <c r="D598" s="97"/>
      <c r="E598" s="97"/>
      <c r="F598" s="97"/>
      <c r="G598" s="97"/>
      <c r="H598" s="15"/>
      <c r="I598" s="15"/>
      <c r="J598" s="15"/>
      <c r="K598" s="14"/>
      <c r="L598" s="14"/>
      <c r="M598" s="15"/>
    </row>
    <row r="599" spans="1:13">
      <c r="A599" s="97"/>
      <c r="B599" s="97"/>
      <c r="C599" s="97"/>
      <c r="D599" s="97"/>
      <c r="E599" s="97"/>
      <c r="F599" s="97"/>
      <c r="G599" s="97"/>
      <c r="H599" s="15"/>
      <c r="I599" s="15"/>
      <c r="J599" s="15"/>
      <c r="K599" s="14"/>
      <c r="L599" s="14"/>
      <c r="M599" s="15"/>
    </row>
    <row r="600" spans="1:13">
      <c r="A600" s="97"/>
      <c r="B600" s="97"/>
      <c r="C600" s="97"/>
      <c r="D600" s="97"/>
      <c r="E600" s="97"/>
      <c r="F600" s="97"/>
      <c r="G600" s="97"/>
      <c r="H600" s="15"/>
      <c r="I600" s="15"/>
      <c r="J600" s="15"/>
      <c r="K600" s="14"/>
      <c r="L600" s="14"/>
      <c r="M600" s="15"/>
    </row>
    <row r="601" spans="1:13">
      <c r="A601" s="97"/>
      <c r="B601" s="97"/>
      <c r="C601" s="97"/>
      <c r="D601" s="97"/>
      <c r="E601" s="97"/>
      <c r="F601" s="97"/>
      <c r="G601" s="97"/>
      <c r="H601" s="15"/>
      <c r="I601" s="15"/>
      <c r="J601" s="15"/>
      <c r="K601" s="14"/>
      <c r="L601" s="14"/>
      <c r="M601" s="15"/>
    </row>
    <row r="602" spans="1:13">
      <c r="A602" s="97"/>
      <c r="B602" s="97"/>
      <c r="C602" s="97"/>
      <c r="D602" s="97"/>
      <c r="E602" s="97"/>
      <c r="F602" s="97"/>
      <c r="G602" s="97"/>
      <c r="H602" s="15"/>
      <c r="I602" s="15"/>
      <c r="J602" s="15"/>
      <c r="K602" s="14"/>
      <c r="L602" s="14"/>
      <c r="M602" s="15"/>
    </row>
    <row r="603" spans="1:13">
      <c r="A603" s="97"/>
      <c r="B603" s="97"/>
      <c r="C603" s="97"/>
      <c r="D603" s="97"/>
      <c r="E603" s="97"/>
      <c r="F603" s="97"/>
      <c r="G603" s="97"/>
      <c r="H603" s="15"/>
      <c r="I603" s="15"/>
      <c r="J603" s="15"/>
      <c r="K603" s="14"/>
      <c r="L603" s="14"/>
      <c r="M603" s="15"/>
    </row>
    <row r="604" spans="1:13">
      <c r="A604" s="97"/>
      <c r="B604" s="97"/>
      <c r="C604" s="97"/>
      <c r="D604" s="97"/>
      <c r="E604" s="97"/>
      <c r="F604" s="97"/>
      <c r="G604" s="97"/>
      <c r="H604" s="15"/>
      <c r="I604" s="15"/>
      <c r="J604" s="15"/>
      <c r="K604" s="14"/>
      <c r="L604" s="14"/>
      <c r="M604" s="15"/>
    </row>
    <row r="605" spans="1:13">
      <c r="A605" s="97"/>
      <c r="B605" s="97"/>
      <c r="C605" s="97"/>
      <c r="D605" s="97"/>
      <c r="E605" s="97"/>
      <c r="F605" s="97"/>
      <c r="G605" s="97"/>
      <c r="H605" s="15"/>
      <c r="I605" s="15"/>
      <c r="J605" s="15"/>
      <c r="K605" s="14"/>
      <c r="L605" s="14"/>
      <c r="M605" s="15"/>
    </row>
    <row r="606" spans="1:13">
      <c r="A606" s="97"/>
      <c r="B606" s="97"/>
      <c r="C606" s="97"/>
      <c r="D606" s="97"/>
      <c r="E606" s="97"/>
      <c r="F606" s="97"/>
      <c r="G606" s="97"/>
      <c r="H606" s="15"/>
      <c r="I606" s="15"/>
      <c r="J606" s="15"/>
      <c r="K606" s="14"/>
      <c r="L606" s="14"/>
      <c r="M606" s="15"/>
    </row>
    <row r="607" spans="1:13">
      <c r="A607" s="97"/>
      <c r="B607" s="97"/>
      <c r="C607" s="97"/>
      <c r="D607" s="97"/>
      <c r="E607" s="97"/>
      <c r="F607" s="97"/>
      <c r="G607" s="97"/>
      <c r="H607" s="15"/>
      <c r="I607" s="15"/>
      <c r="J607" s="15"/>
      <c r="K607" s="14"/>
      <c r="L607" s="14"/>
      <c r="M607" s="15"/>
    </row>
    <row r="608" spans="1:13">
      <c r="A608" s="97"/>
      <c r="B608" s="97"/>
      <c r="C608" s="97"/>
      <c r="D608" s="97"/>
      <c r="E608" s="97"/>
      <c r="F608" s="97"/>
      <c r="G608" s="97"/>
      <c r="H608" s="15"/>
      <c r="I608" s="15"/>
      <c r="J608" s="15"/>
      <c r="K608" s="14"/>
      <c r="L608" s="14"/>
      <c r="M608" s="15"/>
    </row>
    <row r="609" spans="1:13">
      <c r="A609" s="97"/>
      <c r="B609" s="97"/>
      <c r="C609" s="97"/>
      <c r="D609" s="97"/>
      <c r="E609" s="97"/>
      <c r="F609" s="97"/>
      <c r="G609" s="97"/>
      <c r="H609" s="15"/>
      <c r="I609" s="15"/>
      <c r="J609" s="15"/>
      <c r="K609" s="14"/>
      <c r="L609" s="14"/>
      <c r="M609" s="15"/>
    </row>
    <row r="610" spans="1:13">
      <c r="A610" s="97"/>
      <c r="B610" s="97"/>
      <c r="C610" s="97"/>
      <c r="D610" s="97"/>
      <c r="E610" s="97"/>
      <c r="F610" s="97"/>
      <c r="G610" s="97"/>
      <c r="H610" s="15"/>
      <c r="I610" s="15"/>
      <c r="J610" s="15"/>
      <c r="K610" s="14"/>
      <c r="L610" s="14"/>
      <c r="M610" s="15"/>
    </row>
    <row r="611" spans="1:13">
      <c r="A611" s="97"/>
      <c r="B611" s="97"/>
      <c r="C611" s="97"/>
      <c r="D611" s="97"/>
      <c r="E611" s="97"/>
      <c r="F611" s="97"/>
      <c r="G611" s="97"/>
      <c r="H611" s="15"/>
      <c r="I611" s="15"/>
      <c r="J611" s="15"/>
      <c r="K611" s="14"/>
      <c r="L611" s="14"/>
      <c r="M611" s="15"/>
    </row>
    <row r="612" spans="1:13">
      <c r="A612" s="97"/>
      <c r="B612" s="97"/>
      <c r="C612" s="97"/>
      <c r="D612" s="97"/>
      <c r="E612" s="97"/>
      <c r="F612" s="97"/>
      <c r="G612" s="97"/>
      <c r="H612" s="15"/>
      <c r="I612" s="15"/>
      <c r="J612" s="15"/>
      <c r="K612" s="14"/>
      <c r="L612" s="14"/>
      <c r="M612" s="15"/>
    </row>
    <row r="613" spans="1:13">
      <c r="A613" s="97"/>
      <c r="B613" s="97"/>
      <c r="C613" s="97"/>
      <c r="D613" s="97"/>
      <c r="E613" s="97"/>
      <c r="F613" s="97"/>
      <c r="G613" s="97"/>
      <c r="H613" s="15"/>
      <c r="I613" s="15"/>
      <c r="J613" s="15"/>
      <c r="K613" s="14"/>
      <c r="L613" s="14"/>
      <c r="M613" s="15"/>
    </row>
    <row r="614" spans="1:13">
      <c r="A614" s="97"/>
      <c r="B614" s="97"/>
      <c r="C614" s="97"/>
      <c r="D614" s="97"/>
      <c r="E614" s="97"/>
      <c r="F614" s="97"/>
      <c r="G614" s="97"/>
      <c r="H614" s="15"/>
      <c r="I614" s="15"/>
      <c r="J614" s="15"/>
      <c r="K614" s="14"/>
      <c r="L614" s="14"/>
      <c r="M614" s="15"/>
    </row>
    <row r="615" spans="1:13">
      <c r="A615" s="97"/>
      <c r="B615" s="97"/>
      <c r="C615" s="97"/>
      <c r="D615" s="97"/>
      <c r="E615" s="97"/>
      <c r="F615" s="97"/>
      <c r="G615" s="97"/>
      <c r="H615" s="15"/>
      <c r="I615" s="15"/>
      <c r="J615" s="15"/>
      <c r="K615" s="14"/>
      <c r="L615" s="14"/>
      <c r="M615" s="15"/>
    </row>
    <row r="616" spans="1:13">
      <c r="A616" s="97"/>
      <c r="B616" s="97"/>
      <c r="C616" s="97"/>
      <c r="D616" s="97"/>
      <c r="E616" s="97"/>
      <c r="F616" s="97"/>
      <c r="G616" s="97"/>
      <c r="H616" s="15"/>
      <c r="I616" s="15"/>
      <c r="J616" s="15"/>
      <c r="K616" s="14"/>
      <c r="L616" s="14"/>
      <c r="M616" s="15"/>
    </row>
    <row r="617" spans="1:13">
      <c r="A617" s="97"/>
      <c r="B617" s="97"/>
      <c r="C617" s="97"/>
      <c r="D617" s="97"/>
      <c r="E617" s="97"/>
      <c r="F617" s="97"/>
      <c r="G617" s="97"/>
      <c r="H617" s="15"/>
      <c r="I617" s="15"/>
      <c r="J617" s="15"/>
      <c r="K617" s="14"/>
      <c r="L617" s="14"/>
      <c r="M617" s="15"/>
    </row>
    <row r="618" spans="1:13">
      <c r="A618" s="97"/>
      <c r="B618" s="97"/>
      <c r="C618" s="97"/>
      <c r="D618" s="97"/>
      <c r="E618" s="97"/>
      <c r="F618" s="97"/>
      <c r="G618" s="97"/>
      <c r="H618" s="15"/>
      <c r="I618" s="15"/>
      <c r="J618" s="15"/>
      <c r="K618" s="14"/>
      <c r="L618" s="14"/>
      <c r="M618" s="15"/>
    </row>
    <row r="619" spans="1:13">
      <c r="A619" s="97"/>
      <c r="B619" s="97"/>
      <c r="C619" s="97"/>
      <c r="D619" s="97"/>
      <c r="E619" s="97"/>
      <c r="F619" s="97"/>
      <c r="G619" s="97"/>
      <c r="H619" s="15"/>
      <c r="I619" s="15"/>
      <c r="J619" s="15"/>
      <c r="K619" s="14"/>
      <c r="L619" s="14"/>
      <c r="M619" s="15"/>
    </row>
    <row r="620" spans="1:13">
      <c r="A620" s="97"/>
      <c r="B620" s="97"/>
      <c r="C620" s="97"/>
      <c r="D620" s="97"/>
      <c r="E620" s="97"/>
      <c r="F620" s="97"/>
      <c r="G620" s="97"/>
      <c r="H620" s="15"/>
      <c r="I620" s="15"/>
      <c r="J620" s="15"/>
      <c r="K620" s="14"/>
      <c r="L620" s="14"/>
      <c r="M620" s="15"/>
    </row>
    <row r="621" spans="1:13">
      <c r="A621" s="97"/>
      <c r="B621" s="97"/>
      <c r="C621" s="97"/>
      <c r="D621" s="97"/>
      <c r="E621" s="97"/>
      <c r="F621" s="97"/>
      <c r="G621" s="97"/>
      <c r="H621" s="15"/>
      <c r="I621" s="15"/>
      <c r="J621" s="15"/>
      <c r="K621" s="14"/>
      <c r="L621" s="14"/>
      <c r="M621" s="15"/>
    </row>
    <row r="622" spans="1:13">
      <c r="A622" s="97"/>
      <c r="B622" s="97"/>
      <c r="C622" s="97"/>
      <c r="D622" s="97"/>
      <c r="E622" s="97"/>
      <c r="F622" s="97"/>
      <c r="G622" s="97"/>
      <c r="H622" s="15"/>
      <c r="I622" s="15"/>
      <c r="J622" s="15"/>
      <c r="K622" s="14"/>
      <c r="L622" s="14"/>
      <c r="M622" s="15"/>
    </row>
    <row r="623" spans="1:13">
      <c r="A623" s="97"/>
      <c r="B623" s="97"/>
      <c r="C623" s="97"/>
      <c r="D623" s="97"/>
      <c r="E623" s="97"/>
      <c r="F623" s="97"/>
      <c r="G623" s="97"/>
      <c r="H623" s="15"/>
      <c r="I623" s="15"/>
      <c r="J623" s="15"/>
      <c r="K623" s="14"/>
      <c r="L623" s="14"/>
      <c r="M623" s="15"/>
    </row>
    <row r="624" spans="1:13">
      <c r="A624" s="97"/>
      <c r="B624" s="97"/>
      <c r="C624" s="97"/>
      <c r="D624" s="97"/>
      <c r="E624" s="97"/>
      <c r="F624" s="97"/>
      <c r="G624" s="97"/>
      <c r="H624" s="15"/>
      <c r="I624" s="15"/>
      <c r="J624" s="15"/>
      <c r="K624" s="14"/>
      <c r="L624" s="14"/>
      <c r="M624" s="15"/>
    </row>
    <row r="625" spans="1:13">
      <c r="A625" s="97"/>
      <c r="B625" s="97"/>
      <c r="C625" s="97"/>
      <c r="D625" s="97"/>
      <c r="E625" s="97"/>
      <c r="F625" s="97"/>
      <c r="G625" s="97"/>
      <c r="H625" s="15"/>
      <c r="I625" s="15"/>
      <c r="J625" s="15"/>
      <c r="K625" s="14"/>
      <c r="L625" s="14"/>
      <c r="M625" s="15"/>
    </row>
    <row r="626" spans="1:13">
      <c r="A626" s="97"/>
      <c r="B626" s="97"/>
      <c r="C626" s="97"/>
      <c r="D626" s="97"/>
      <c r="E626" s="97"/>
      <c r="F626" s="97"/>
      <c r="G626" s="97"/>
      <c r="H626" s="15"/>
      <c r="I626" s="15"/>
      <c r="J626" s="15"/>
      <c r="K626" s="14"/>
      <c r="L626" s="14"/>
      <c r="M626" s="15"/>
    </row>
    <row r="627" spans="1:13">
      <c r="A627" s="97"/>
      <c r="B627" s="97"/>
      <c r="C627" s="97"/>
      <c r="D627" s="97"/>
      <c r="E627" s="97"/>
      <c r="F627" s="97"/>
      <c r="G627" s="97"/>
      <c r="H627" s="15"/>
      <c r="I627" s="15"/>
      <c r="J627" s="15"/>
      <c r="K627" s="14"/>
      <c r="L627" s="14"/>
      <c r="M627" s="15"/>
    </row>
    <row r="628" spans="1:13">
      <c r="A628" s="97"/>
      <c r="B628" s="97"/>
      <c r="C628" s="97"/>
      <c r="D628" s="97"/>
      <c r="E628" s="97"/>
      <c r="F628" s="97"/>
      <c r="G628" s="97"/>
      <c r="H628" s="15"/>
      <c r="I628" s="15"/>
      <c r="J628" s="15"/>
      <c r="K628" s="14"/>
      <c r="L628" s="14"/>
      <c r="M628" s="15"/>
    </row>
    <row r="629" spans="1:13">
      <c r="A629" s="97"/>
      <c r="B629" s="97"/>
      <c r="C629" s="97"/>
      <c r="D629" s="97"/>
      <c r="E629" s="97"/>
      <c r="F629" s="97"/>
      <c r="G629" s="97"/>
      <c r="H629" s="15"/>
      <c r="I629" s="15"/>
      <c r="J629" s="15"/>
      <c r="K629" s="14"/>
      <c r="L629" s="14"/>
      <c r="M629" s="15"/>
    </row>
    <row r="630" spans="1:13">
      <c r="A630" s="97"/>
      <c r="B630" s="97"/>
      <c r="C630" s="97"/>
      <c r="D630" s="97"/>
      <c r="E630" s="97"/>
      <c r="F630" s="97"/>
      <c r="G630" s="97"/>
      <c r="H630" s="15"/>
      <c r="I630" s="15"/>
      <c r="J630" s="15"/>
      <c r="K630" s="14"/>
      <c r="L630" s="14"/>
      <c r="M630" s="15"/>
    </row>
    <row r="631" spans="1:13">
      <c r="A631" s="97"/>
      <c r="B631" s="97"/>
      <c r="C631" s="97"/>
      <c r="D631" s="97"/>
      <c r="E631" s="97"/>
      <c r="F631" s="97"/>
      <c r="G631" s="97"/>
      <c r="H631" s="15"/>
      <c r="I631" s="15"/>
      <c r="J631" s="15"/>
      <c r="K631" s="14"/>
      <c r="L631" s="14"/>
      <c r="M631" s="15"/>
    </row>
    <row r="632" spans="1:13">
      <c r="A632" s="97"/>
      <c r="B632" s="97"/>
      <c r="C632" s="97"/>
      <c r="D632" s="97"/>
      <c r="E632" s="97"/>
      <c r="F632" s="97"/>
      <c r="G632" s="97"/>
      <c r="H632" s="15"/>
      <c r="I632" s="15"/>
      <c r="J632" s="15"/>
      <c r="K632" s="14"/>
      <c r="L632" s="14"/>
      <c r="M632" s="15"/>
    </row>
    <row r="633" spans="1:13">
      <c r="A633" s="97"/>
      <c r="B633" s="97"/>
      <c r="C633" s="97"/>
      <c r="D633" s="97"/>
      <c r="E633" s="97"/>
      <c r="F633" s="97"/>
      <c r="G633" s="97"/>
      <c r="H633" s="15"/>
      <c r="I633" s="15"/>
      <c r="J633" s="15"/>
      <c r="K633" s="14"/>
      <c r="L633" s="14"/>
      <c r="M633" s="15"/>
    </row>
    <row r="634" spans="1:13">
      <c r="A634" s="97"/>
      <c r="B634" s="97"/>
      <c r="C634" s="97"/>
      <c r="D634" s="97"/>
      <c r="E634" s="97"/>
      <c r="F634" s="97"/>
      <c r="G634" s="97"/>
      <c r="H634" s="15"/>
      <c r="I634" s="15"/>
      <c r="J634" s="15"/>
      <c r="K634" s="14"/>
      <c r="L634" s="14"/>
      <c r="M634" s="15"/>
    </row>
    <row r="635" spans="1:13">
      <c r="A635" s="97"/>
      <c r="B635" s="97"/>
      <c r="C635" s="97"/>
      <c r="D635" s="97"/>
      <c r="E635" s="97"/>
      <c r="F635" s="97"/>
      <c r="G635" s="97"/>
      <c r="H635" s="15"/>
      <c r="I635" s="15"/>
      <c r="J635" s="15"/>
      <c r="K635" s="14"/>
      <c r="L635" s="14"/>
      <c r="M635" s="15"/>
    </row>
    <row r="636" spans="1:13">
      <c r="A636" s="97"/>
      <c r="B636" s="97"/>
      <c r="C636" s="97"/>
      <c r="D636" s="97"/>
      <c r="E636" s="97"/>
      <c r="F636" s="97"/>
      <c r="G636" s="97"/>
      <c r="H636" s="15"/>
      <c r="I636" s="15"/>
      <c r="J636" s="15"/>
      <c r="K636" s="14"/>
      <c r="L636" s="14"/>
      <c r="M636" s="15"/>
    </row>
    <row r="637" spans="1:13">
      <c r="A637" s="97"/>
      <c r="B637" s="97"/>
      <c r="C637" s="97"/>
      <c r="D637" s="97"/>
      <c r="E637" s="97"/>
      <c r="F637" s="97"/>
      <c r="G637" s="97"/>
      <c r="H637" s="15"/>
      <c r="I637" s="15"/>
      <c r="J637" s="15"/>
      <c r="K637" s="14"/>
      <c r="L637" s="14"/>
      <c r="M637" s="15"/>
    </row>
    <row r="638" spans="1:13">
      <c r="A638" s="97"/>
      <c r="B638" s="97"/>
      <c r="C638" s="97"/>
      <c r="D638" s="97"/>
      <c r="E638" s="97"/>
      <c r="F638" s="97"/>
      <c r="G638" s="97"/>
      <c r="H638" s="15"/>
      <c r="I638" s="15"/>
      <c r="J638" s="15"/>
      <c r="K638" s="14"/>
      <c r="L638" s="14"/>
      <c r="M638" s="15"/>
    </row>
    <row r="639" spans="1:13">
      <c r="A639" s="97"/>
      <c r="B639" s="97"/>
      <c r="C639" s="97"/>
      <c r="D639" s="97"/>
      <c r="E639" s="97"/>
      <c r="F639" s="97"/>
      <c r="G639" s="97"/>
      <c r="H639" s="15"/>
      <c r="I639" s="15"/>
      <c r="J639" s="15"/>
      <c r="K639" s="14"/>
      <c r="L639" s="14"/>
      <c r="M639" s="15"/>
    </row>
    <row r="640" spans="1:13">
      <c r="A640" s="97"/>
      <c r="B640" s="97"/>
      <c r="C640" s="97"/>
      <c r="D640" s="97"/>
      <c r="E640" s="97"/>
      <c r="F640" s="97"/>
      <c r="G640" s="97"/>
      <c r="H640" s="15"/>
      <c r="I640" s="15"/>
      <c r="J640" s="15"/>
      <c r="K640" s="14"/>
      <c r="L640" s="14"/>
      <c r="M640" s="15"/>
    </row>
    <row r="641" spans="1:13">
      <c r="A641" s="97"/>
      <c r="B641" s="97"/>
      <c r="C641" s="97"/>
      <c r="D641" s="97"/>
      <c r="E641" s="97"/>
      <c r="F641" s="97"/>
      <c r="G641" s="97"/>
      <c r="H641" s="15"/>
      <c r="I641" s="15"/>
      <c r="J641" s="15"/>
      <c r="K641" s="14"/>
      <c r="L641" s="14"/>
      <c r="M641" s="15"/>
    </row>
    <row r="642" spans="1:13">
      <c r="A642" s="97"/>
      <c r="B642" s="97"/>
      <c r="C642" s="97"/>
      <c r="D642" s="97"/>
      <c r="E642" s="97"/>
      <c r="F642" s="97"/>
      <c r="G642" s="97"/>
      <c r="H642" s="15"/>
      <c r="I642" s="15"/>
      <c r="J642" s="15"/>
      <c r="K642" s="14"/>
      <c r="L642" s="14"/>
      <c r="M642" s="15"/>
    </row>
    <row r="643" spans="1:13">
      <c r="A643" s="97"/>
      <c r="B643" s="97"/>
      <c r="C643" s="97"/>
      <c r="D643" s="97"/>
      <c r="E643" s="97"/>
      <c r="F643" s="97"/>
      <c r="G643" s="97"/>
      <c r="H643" s="15"/>
      <c r="I643" s="15"/>
      <c r="J643" s="15"/>
      <c r="K643" s="14"/>
      <c r="L643" s="14"/>
      <c r="M643" s="15"/>
    </row>
    <row r="644" spans="1:13">
      <c r="A644" s="97"/>
      <c r="B644" s="97"/>
      <c r="C644" s="97"/>
      <c r="D644" s="97"/>
      <c r="E644" s="97"/>
      <c r="F644" s="97"/>
      <c r="G644" s="97"/>
      <c r="H644" s="15"/>
      <c r="I644" s="15"/>
      <c r="J644" s="15"/>
      <c r="K644" s="14"/>
      <c r="L644" s="14"/>
      <c r="M644" s="15"/>
    </row>
    <row r="645" spans="1:13">
      <c r="A645" s="97"/>
      <c r="B645" s="97"/>
      <c r="C645" s="97"/>
      <c r="D645" s="97"/>
      <c r="E645" s="97"/>
      <c r="F645" s="97"/>
      <c r="G645" s="97"/>
      <c r="H645" s="15"/>
      <c r="I645" s="15"/>
      <c r="J645" s="15"/>
      <c r="K645" s="14"/>
      <c r="L645" s="14"/>
      <c r="M645" s="15"/>
    </row>
    <row r="646" spans="1:13">
      <c r="A646" s="97"/>
      <c r="B646" s="97"/>
      <c r="C646" s="97"/>
      <c r="D646" s="97"/>
      <c r="E646" s="97"/>
      <c r="F646" s="97"/>
      <c r="G646" s="97"/>
      <c r="H646" s="15"/>
      <c r="I646" s="15"/>
      <c r="J646" s="15"/>
      <c r="K646" s="14"/>
      <c r="L646" s="14"/>
      <c r="M646" s="15"/>
    </row>
    <row r="647" spans="1:13">
      <c r="A647" s="97"/>
      <c r="B647" s="97"/>
      <c r="C647" s="97"/>
      <c r="D647" s="97"/>
      <c r="E647" s="97"/>
      <c r="F647" s="97"/>
      <c r="G647" s="97"/>
      <c r="H647" s="15"/>
      <c r="I647" s="15"/>
      <c r="J647" s="15"/>
      <c r="K647" s="14"/>
      <c r="L647" s="14"/>
      <c r="M647" s="15"/>
    </row>
    <row r="648" spans="1:13">
      <c r="A648" s="97"/>
      <c r="B648" s="97"/>
      <c r="C648" s="97"/>
      <c r="D648" s="97"/>
      <c r="E648" s="97"/>
      <c r="F648" s="97"/>
      <c r="G648" s="97"/>
      <c r="H648" s="15"/>
      <c r="I648" s="15"/>
      <c r="J648" s="15"/>
      <c r="K648" s="14"/>
      <c r="L648" s="14"/>
      <c r="M648" s="15"/>
    </row>
    <row r="649" spans="1:13">
      <c r="A649" s="97"/>
      <c r="B649" s="97"/>
      <c r="C649" s="97"/>
      <c r="D649" s="97"/>
      <c r="E649" s="97"/>
      <c r="F649" s="97"/>
      <c r="G649" s="97"/>
      <c r="H649" s="15"/>
      <c r="I649" s="15"/>
      <c r="J649" s="15"/>
      <c r="K649" s="14"/>
      <c r="L649" s="14"/>
      <c r="M649" s="15"/>
    </row>
    <row r="650" spans="1:13">
      <c r="A650" s="97"/>
      <c r="B650" s="97"/>
      <c r="C650" s="97"/>
      <c r="D650" s="97"/>
      <c r="E650" s="97"/>
      <c r="F650" s="97"/>
      <c r="G650" s="97"/>
      <c r="H650" s="15"/>
      <c r="I650" s="15"/>
      <c r="J650" s="15"/>
      <c r="K650" s="14"/>
      <c r="L650" s="14"/>
      <c r="M650" s="15"/>
    </row>
    <row r="651" spans="1:13">
      <c r="A651" s="97"/>
      <c r="B651" s="97"/>
      <c r="C651" s="97"/>
      <c r="D651" s="97"/>
      <c r="E651" s="97"/>
      <c r="F651" s="97"/>
      <c r="G651" s="97"/>
      <c r="H651" s="15"/>
      <c r="I651" s="15"/>
      <c r="J651" s="15"/>
      <c r="K651" s="14"/>
      <c r="L651" s="14"/>
      <c r="M651" s="15"/>
    </row>
    <row r="652" spans="1:13">
      <c r="A652" s="97"/>
      <c r="B652" s="97"/>
      <c r="C652" s="97"/>
      <c r="D652" s="97"/>
      <c r="E652" s="97"/>
      <c r="F652" s="97"/>
      <c r="G652" s="97"/>
      <c r="H652" s="15"/>
      <c r="I652" s="15"/>
      <c r="J652" s="15"/>
      <c r="K652" s="14"/>
      <c r="L652" s="14"/>
      <c r="M652" s="15"/>
    </row>
    <row r="653" spans="1:13">
      <c r="A653" s="97"/>
      <c r="B653" s="97"/>
      <c r="C653" s="97"/>
      <c r="D653" s="97"/>
      <c r="E653" s="97"/>
      <c r="F653" s="97"/>
      <c r="G653" s="97"/>
      <c r="H653" s="15"/>
      <c r="I653" s="15"/>
      <c r="J653" s="15"/>
      <c r="K653" s="14"/>
      <c r="L653" s="14"/>
      <c r="M653" s="15"/>
    </row>
    <row r="654" spans="1:13">
      <c r="A654" s="97"/>
      <c r="B654" s="97"/>
      <c r="C654" s="97"/>
      <c r="D654" s="97"/>
      <c r="E654" s="97"/>
      <c r="F654" s="97"/>
      <c r="G654" s="97"/>
      <c r="H654" s="15"/>
      <c r="I654" s="15"/>
      <c r="J654" s="15"/>
      <c r="K654" s="14"/>
      <c r="L654" s="14"/>
      <c r="M654" s="15"/>
    </row>
    <row r="655" spans="1:13">
      <c r="A655" s="97"/>
      <c r="B655" s="97"/>
      <c r="C655" s="97"/>
      <c r="D655" s="97"/>
      <c r="E655" s="97"/>
      <c r="F655" s="97"/>
      <c r="G655" s="97"/>
      <c r="H655" s="15"/>
      <c r="I655" s="15"/>
      <c r="J655" s="15"/>
      <c r="K655" s="14"/>
      <c r="L655" s="14"/>
      <c r="M655" s="15"/>
    </row>
    <row r="656" spans="1:13">
      <c r="A656" s="97"/>
      <c r="B656" s="97"/>
      <c r="C656" s="97"/>
      <c r="D656" s="97"/>
      <c r="E656" s="97"/>
      <c r="F656" s="97"/>
      <c r="G656" s="97"/>
      <c r="H656" s="15"/>
      <c r="I656" s="15"/>
      <c r="J656" s="15"/>
      <c r="K656" s="14"/>
      <c r="L656" s="14"/>
      <c r="M656" s="15"/>
    </row>
    <row r="657" spans="1:13">
      <c r="A657" s="97"/>
      <c r="B657" s="97"/>
      <c r="C657" s="97"/>
      <c r="D657" s="97"/>
      <c r="E657" s="97"/>
      <c r="F657" s="97"/>
      <c r="G657" s="97"/>
      <c r="H657" s="15"/>
      <c r="I657" s="15"/>
      <c r="J657" s="15"/>
      <c r="K657" s="14"/>
      <c r="L657" s="14"/>
      <c r="M657" s="15"/>
    </row>
    <row r="658" spans="1:13">
      <c r="A658" s="97"/>
      <c r="B658" s="97"/>
      <c r="C658" s="97"/>
      <c r="D658" s="97"/>
      <c r="E658" s="97"/>
      <c r="F658" s="97"/>
      <c r="G658" s="97"/>
      <c r="H658" s="15"/>
      <c r="I658" s="15"/>
      <c r="J658" s="15"/>
      <c r="K658" s="14"/>
      <c r="L658" s="14"/>
      <c r="M658" s="15"/>
    </row>
    <row r="659" spans="1:13">
      <c r="A659" s="97"/>
      <c r="B659" s="97"/>
      <c r="C659" s="97"/>
      <c r="D659" s="97"/>
      <c r="E659" s="97"/>
      <c r="F659" s="97"/>
      <c r="G659" s="97"/>
      <c r="H659" s="15"/>
      <c r="I659" s="15"/>
      <c r="J659" s="15"/>
      <c r="K659" s="14"/>
      <c r="L659" s="14"/>
      <c r="M659" s="15"/>
    </row>
    <row r="660" spans="1:13">
      <c r="A660" s="97"/>
      <c r="B660" s="97"/>
      <c r="C660" s="97"/>
      <c r="D660" s="97"/>
      <c r="E660" s="97"/>
      <c r="F660" s="97"/>
      <c r="G660" s="97"/>
      <c r="H660" s="15"/>
      <c r="I660" s="15"/>
      <c r="J660" s="15"/>
      <c r="K660" s="14"/>
      <c r="L660" s="14"/>
      <c r="M660" s="15"/>
    </row>
    <row r="661" spans="1:13">
      <c r="A661" s="97"/>
      <c r="B661" s="97"/>
      <c r="C661" s="97"/>
      <c r="D661" s="97"/>
      <c r="E661" s="97"/>
      <c r="F661" s="97"/>
      <c r="G661" s="97"/>
      <c r="H661" s="15"/>
      <c r="I661" s="15"/>
      <c r="J661" s="15"/>
      <c r="K661" s="14"/>
      <c r="L661" s="14"/>
      <c r="M661" s="15"/>
    </row>
    <row r="662" spans="1:13">
      <c r="A662" s="97"/>
      <c r="B662" s="97"/>
      <c r="C662" s="97"/>
      <c r="D662" s="97"/>
      <c r="E662" s="97"/>
      <c r="F662" s="97"/>
      <c r="G662" s="97"/>
      <c r="H662" s="15"/>
      <c r="I662" s="15"/>
      <c r="J662" s="15"/>
      <c r="K662" s="14"/>
      <c r="L662" s="14"/>
      <c r="M662" s="15"/>
    </row>
    <row r="663" spans="1:13">
      <c r="A663" s="97"/>
      <c r="B663" s="97"/>
      <c r="C663" s="97"/>
      <c r="D663" s="97"/>
      <c r="E663" s="97"/>
      <c r="F663" s="97"/>
      <c r="G663" s="97"/>
      <c r="H663" s="15"/>
      <c r="I663" s="15"/>
      <c r="J663" s="15"/>
      <c r="K663" s="14"/>
      <c r="L663" s="14"/>
      <c r="M663" s="15"/>
    </row>
    <row r="664" spans="1:13">
      <c r="A664" s="97"/>
      <c r="B664" s="97"/>
      <c r="C664" s="97"/>
      <c r="D664" s="97"/>
      <c r="E664" s="97"/>
      <c r="F664" s="97"/>
      <c r="G664" s="97"/>
      <c r="H664" s="15"/>
      <c r="I664" s="15"/>
      <c r="J664" s="15"/>
      <c r="K664" s="14"/>
      <c r="L664" s="14"/>
      <c r="M664" s="15"/>
    </row>
    <row r="665" spans="1:13">
      <c r="A665" s="97"/>
      <c r="B665" s="97"/>
      <c r="C665" s="97"/>
      <c r="D665" s="97"/>
      <c r="E665" s="97"/>
      <c r="F665" s="97"/>
      <c r="G665" s="97"/>
      <c r="H665" s="15"/>
      <c r="I665" s="15"/>
      <c r="J665" s="15"/>
      <c r="K665" s="14"/>
      <c r="L665" s="14"/>
      <c r="M665" s="15"/>
    </row>
    <row r="666" spans="1:13">
      <c r="A666" s="97"/>
      <c r="B666" s="97"/>
      <c r="C666" s="97"/>
      <c r="D666" s="97"/>
      <c r="E666" s="97"/>
      <c r="F666" s="97"/>
      <c r="G666" s="97"/>
      <c r="H666" s="15"/>
      <c r="I666" s="15"/>
      <c r="J666" s="15"/>
      <c r="K666" s="14"/>
      <c r="L666" s="14"/>
      <c r="M666" s="15"/>
    </row>
    <row r="667" spans="1:13">
      <c r="A667" s="97"/>
      <c r="B667" s="97"/>
      <c r="C667" s="97"/>
      <c r="D667" s="97"/>
      <c r="E667" s="97"/>
      <c r="F667" s="97"/>
      <c r="G667" s="97"/>
      <c r="H667" s="15"/>
      <c r="I667" s="15"/>
      <c r="J667" s="15"/>
      <c r="K667" s="14"/>
      <c r="L667" s="14"/>
      <c r="M667" s="15"/>
    </row>
    <row r="668" spans="1:13">
      <c r="A668" s="97"/>
      <c r="B668" s="97"/>
      <c r="C668" s="97"/>
      <c r="D668" s="97"/>
      <c r="E668" s="97"/>
      <c r="F668" s="97"/>
      <c r="G668" s="97"/>
      <c r="H668" s="15"/>
      <c r="I668" s="15"/>
      <c r="J668" s="15"/>
      <c r="K668" s="14"/>
      <c r="L668" s="14"/>
      <c r="M668" s="15"/>
    </row>
    <row r="669" spans="1:13">
      <c r="A669" s="97"/>
      <c r="B669" s="97"/>
      <c r="C669" s="97"/>
      <c r="D669" s="97"/>
      <c r="E669" s="97"/>
      <c r="F669" s="97"/>
      <c r="G669" s="97"/>
      <c r="H669" s="15"/>
      <c r="I669" s="15"/>
      <c r="J669" s="15"/>
      <c r="K669" s="14"/>
      <c r="L669" s="14"/>
      <c r="M669" s="15"/>
    </row>
    <row r="670" spans="1:13">
      <c r="A670" s="97"/>
      <c r="B670" s="97"/>
      <c r="C670" s="97"/>
      <c r="D670" s="97"/>
      <c r="E670" s="97"/>
      <c r="F670" s="97"/>
      <c r="G670" s="97"/>
      <c r="H670" s="15"/>
      <c r="I670" s="15"/>
      <c r="J670" s="15"/>
      <c r="K670" s="14"/>
      <c r="L670" s="14"/>
      <c r="M670" s="15"/>
    </row>
    <row r="671" spans="1:13">
      <c r="A671" s="97"/>
      <c r="B671" s="97"/>
      <c r="C671" s="97"/>
      <c r="D671" s="97"/>
      <c r="E671" s="97"/>
      <c r="F671" s="97"/>
      <c r="G671" s="97"/>
      <c r="H671" s="15"/>
      <c r="I671" s="15"/>
      <c r="J671" s="15"/>
      <c r="K671" s="14"/>
      <c r="L671" s="14"/>
      <c r="M671" s="15"/>
    </row>
    <row r="672" spans="1:13">
      <c r="A672" s="97"/>
      <c r="B672" s="97"/>
      <c r="C672" s="97"/>
      <c r="D672" s="97"/>
      <c r="E672" s="97"/>
      <c r="F672" s="97"/>
      <c r="G672" s="97"/>
      <c r="H672" s="15"/>
      <c r="I672" s="15"/>
      <c r="J672" s="15"/>
      <c r="K672" s="14"/>
      <c r="L672" s="14"/>
      <c r="M672" s="15"/>
    </row>
    <row r="673" spans="1:13">
      <c r="A673" s="97"/>
      <c r="B673" s="97"/>
      <c r="C673" s="97"/>
      <c r="D673" s="97"/>
      <c r="E673" s="97"/>
      <c r="F673" s="97"/>
      <c r="G673" s="97"/>
      <c r="H673" s="15"/>
      <c r="I673" s="15"/>
      <c r="J673" s="15"/>
      <c r="K673" s="14"/>
      <c r="L673" s="14"/>
      <c r="M673" s="15"/>
    </row>
    <row r="674" spans="1:13">
      <c r="A674" s="97"/>
      <c r="B674" s="97"/>
      <c r="C674" s="97"/>
      <c r="D674" s="97"/>
      <c r="E674" s="97"/>
      <c r="F674" s="97"/>
      <c r="G674" s="97"/>
      <c r="H674" s="15"/>
      <c r="I674" s="15"/>
      <c r="J674" s="15"/>
      <c r="K674" s="14"/>
      <c r="L674" s="14"/>
      <c r="M674" s="15"/>
    </row>
    <row r="675" spans="1:13">
      <c r="A675" s="97"/>
      <c r="B675" s="97"/>
      <c r="C675" s="97"/>
      <c r="D675" s="97"/>
      <c r="E675" s="97"/>
      <c r="F675" s="97"/>
      <c r="G675" s="97"/>
      <c r="H675" s="15"/>
      <c r="I675" s="15"/>
      <c r="J675" s="15"/>
      <c r="K675" s="14"/>
      <c r="L675" s="14"/>
      <c r="M675" s="15"/>
    </row>
    <row r="676" spans="1:13">
      <c r="A676" s="97"/>
      <c r="B676" s="97"/>
      <c r="C676" s="97"/>
      <c r="D676" s="97"/>
      <c r="E676" s="97"/>
      <c r="F676" s="97"/>
      <c r="G676" s="97"/>
      <c r="H676" s="15"/>
      <c r="I676" s="15"/>
      <c r="J676" s="15"/>
      <c r="K676" s="14"/>
      <c r="L676" s="14"/>
      <c r="M676" s="15"/>
    </row>
    <row r="677" spans="1:13">
      <c r="A677" s="97"/>
      <c r="B677" s="97"/>
      <c r="C677" s="97"/>
      <c r="D677" s="97"/>
      <c r="E677" s="97"/>
      <c r="F677" s="97"/>
      <c r="G677" s="97"/>
      <c r="H677" s="15"/>
      <c r="I677" s="15"/>
      <c r="J677" s="15"/>
      <c r="K677" s="14"/>
      <c r="L677" s="14"/>
      <c r="M677" s="15"/>
    </row>
    <row r="678" spans="1:13">
      <c r="A678" s="97"/>
      <c r="B678" s="97"/>
      <c r="C678" s="97"/>
      <c r="D678" s="97"/>
      <c r="E678" s="97"/>
      <c r="F678" s="97"/>
      <c r="G678" s="97"/>
      <c r="H678" s="15"/>
      <c r="I678" s="15"/>
      <c r="J678" s="15"/>
      <c r="K678" s="14"/>
      <c r="L678" s="14"/>
      <c r="M678" s="15"/>
    </row>
    <row r="679" spans="1:13">
      <c r="A679" s="97"/>
      <c r="B679" s="97"/>
      <c r="C679" s="97"/>
      <c r="D679" s="97"/>
      <c r="E679" s="97"/>
      <c r="F679" s="97"/>
      <c r="G679" s="97"/>
      <c r="H679" s="15"/>
      <c r="I679" s="15"/>
      <c r="J679" s="15"/>
      <c r="K679" s="14"/>
      <c r="L679" s="14"/>
      <c r="M679" s="15"/>
    </row>
    <row r="680" spans="1:13">
      <c r="A680" s="97"/>
      <c r="B680" s="97"/>
      <c r="C680" s="97"/>
      <c r="D680" s="97"/>
      <c r="E680" s="97"/>
      <c r="F680" s="97"/>
      <c r="G680" s="97"/>
      <c r="H680" s="15"/>
      <c r="I680" s="15"/>
      <c r="J680" s="15"/>
      <c r="K680" s="14"/>
      <c r="L680" s="14"/>
      <c r="M680" s="15"/>
    </row>
    <row r="681" spans="1:13">
      <c r="A681" s="97"/>
      <c r="B681" s="97"/>
      <c r="C681" s="97"/>
      <c r="D681" s="97"/>
      <c r="E681" s="97"/>
      <c r="F681" s="97"/>
      <c r="G681" s="97"/>
      <c r="H681" s="15"/>
      <c r="I681" s="15"/>
      <c r="J681" s="15"/>
      <c r="K681" s="14"/>
      <c r="L681" s="14"/>
      <c r="M681" s="15"/>
    </row>
    <row r="682" spans="1:13">
      <c r="A682" s="97"/>
      <c r="B682" s="97"/>
      <c r="C682" s="97"/>
      <c r="D682" s="97"/>
      <c r="E682" s="97"/>
      <c r="F682" s="97"/>
      <c r="G682" s="97"/>
      <c r="H682" s="15"/>
      <c r="I682" s="15"/>
      <c r="J682" s="15"/>
      <c r="K682" s="14"/>
      <c r="L682" s="14"/>
      <c r="M682" s="15"/>
    </row>
    <row r="683" spans="1:13">
      <c r="A683" s="97"/>
      <c r="B683" s="97"/>
      <c r="C683" s="97"/>
      <c r="D683" s="97"/>
      <c r="E683" s="97"/>
      <c r="F683" s="97"/>
      <c r="G683" s="97"/>
      <c r="H683" s="15"/>
      <c r="I683" s="15"/>
      <c r="J683" s="15"/>
      <c r="K683" s="14"/>
      <c r="L683" s="14"/>
      <c r="M683" s="15"/>
    </row>
    <row r="684" spans="1:13">
      <c r="A684" s="97"/>
      <c r="B684" s="97"/>
      <c r="C684" s="97"/>
      <c r="D684" s="97"/>
      <c r="E684" s="97"/>
      <c r="F684" s="97"/>
      <c r="G684" s="97"/>
      <c r="H684" s="15"/>
      <c r="I684" s="15"/>
      <c r="J684" s="15"/>
      <c r="K684" s="14"/>
      <c r="L684" s="14"/>
      <c r="M684" s="15"/>
    </row>
    <row r="685" spans="1:13">
      <c r="A685" s="97"/>
      <c r="B685" s="97"/>
      <c r="C685" s="97"/>
      <c r="D685" s="97"/>
      <c r="E685" s="97"/>
      <c r="F685" s="97"/>
      <c r="G685" s="97"/>
      <c r="H685" s="15"/>
      <c r="I685" s="15"/>
      <c r="J685" s="15"/>
      <c r="K685" s="14"/>
      <c r="L685" s="14"/>
      <c r="M685" s="15"/>
    </row>
    <row r="686" spans="1:13">
      <c r="A686" s="97"/>
      <c r="B686" s="97"/>
      <c r="C686" s="97"/>
      <c r="D686" s="97"/>
      <c r="E686" s="97"/>
      <c r="F686" s="97"/>
      <c r="G686" s="97"/>
      <c r="H686" s="15"/>
      <c r="I686" s="15"/>
      <c r="J686" s="15"/>
      <c r="K686" s="14"/>
      <c r="L686" s="14"/>
      <c r="M686" s="15"/>
    </row>
    <row r="687" spans="1:13">
      <c r="A687" s="97"/>
      <c r="B687" s="97"/>
      <c r="C687" s="97"/>
      <c r="D687" s="97"/>
      <c r="E687" s="97"/>
      <c r="F687" s="97"/>
      <c r="G687" s="97"/>
      <c r="H687" s="15"/>
      <c r="I687" s="15"/>
      <c r="J687" s="15"/>
      <c r="K687" s="14"/>
      <c r="L687" s="14"/>
      <c r="M687" s="15"/>
    </row>
    <row r="688" spans="1:13">
      <c r="A688" s="97"/>
      <c r="B688" s="97"/>
      <c r="C688" s="97"/>
      <c r="D688" s="97"/>
      <c r="E688" s="97"/>
      <c r="F688" s="97"/>
      <c r="G688" s="97"/>
      <c r="H688" s="15"/>
      <c r="I688" s="15"/>
      <c r="J688" s="15"/>
      <c r="K688" s="14"/>
      <c r="L688" s="14"/>
      <c r="M688" s="15"/>
    </row>
    <row r="689" spans="1:13">
      <c r="A689" s="97"/>
      <c r="B689" s="97"/>
      <c r="C689" s="97"/>
      <c r="D689" s="97"/>
      <c r="E689" s="97"/>
      <c r="F689" s="97"/>
      <c r="G689" s="97"/>
      <c r="H689" s="15"/>
      <c r="I689" s="15"/>
      <c r="J689" s="15"/>
      <c r="K689" s="14"/>
      <c r="L689" s="14"/>
      <c r="M689" s="15"/>
    </row>
    <row r="690" spans="1:13">
      <c r="A690" s="97"/>
      <c r="B690" s="97"/>
      <c r="C690" s="97"/>
      <c r="D690" s="97"/>
      <c r="E690" s="97"/>
      <c r="F690" s="97"/>
      <c r="G690" s="97"/>
      <c r="H690" s="15"/>
      <c r="I690" s="15"/>
      <c r="J690" s="15"/>
      <c r="K690" s="14"/>
      <c r="L690" s="14"/>
      <c r="M690" s="15"/>
    </row>
    <row r="691" spans="1:13">
      <c r="A691" s="97"/>
      <c r="B691" s="97"/>
      <c r="C691" s="97"/>
      <c r="D691" s="97"/>
      <c r="E691" s="97"/>
      <c r="F691" s="97"/>
      <c r="G691" s="97"/>
      <c r="H691" s="15"/>
      <c r="I691" s="15"/>
      <c r="J691" s="15"/>
      <c r="K691" s="14"/>
      <c r="L691" s="14"/>
      <c r="M691" s="15"/>
    </row>
    <row r="692" spans="1:13">
      <c r="A692" s="97"/>
      <c r="B692" s="97"/>
      <c r="C692" s="97"/>
      <c r="D692" s="97"/>
      <c r="E692" s="97"/>
      <c r="F692" s="97"/>
      <c r="G692" s="97"/>
      <c r="H692" s="15"/>
      <c r="I692" s="15"/>
      <c r="J692" s="15"/>
      <c r="K692" s="14"/>
      <c r="L692" s="14"/>
      <c r="M692" s="15"/>
    </row>
    <row r="693" spans="1:13">
      <c r="A693" s="97"/>
      <c r="B693" s="97"/>
      <c r="C693" s="97"/>
      <c r="D693" s="97"/>
      <c r="E693" s="97"/>
      <c r="F693" s="97"/>
      <c r="G693" s="97"/>
      <c r="H693" s="15"/>
      <c r="I693" s="15"/>
      <c r="J693" s="15"/>
      <c r="K693" s="14"/>
      <c r="L693" s="14"/>
      <c r="M693" s="15"/>
    </row>
    <row r="694" spans="1:13">
      <c r="A694" s="97"/>
      <c r="B694" s="97"/>
      <c r="C694" s="97"/>
      <c r="D694" s="97"/>
      <c r="E694" s="97"/>
      <c r="F694" s="97"/>
      <c r="G694" s="97"/>
      <c r="H694" s="15"/>
      <c r="I694" s="15"/>
      <c r="J694" s="15"/>
      <c r="K694" s="14"/>
      <c r="L694" s="14"/>
      <c r="M694" s="15"/>
    </row>
    <row r="695" spans="1:13">
      <c r="A695" s="97"/>
      <c r="B695" s="97"/>
      <c r="C695" s="97"/>
      <c r="D695" s="97"/>
      <c r="E695" s="97"/>
      <c r="F695" s="97"/>
      <c r="G695" s="97"/>
      <c r="H695" s="15"/>
      <c r="I695" s="15"/>
      <c r="J695" s="15"/>
      <c r="K695" s="14"/>
      <c r="L695" s="14"/>
      <c r="M695" s="15"/>
    </row>
    <row r="696" spans="1:13">
      <c r="A696" s="97"/>
      <c r="B696" s="97"/>
      <c r="C696" s="97"/>
      <c r="D696" s="97"/>
      <c r="E696" s="97"/>
      <c r="F696" s="97"/>
      <c r="G696" s="97"/>
      <c r="H696" s="15"/>
      <c r="I696" s="15"/>
      <c r="J696" s="15"/>
      <c r="K696" s="14"/>
      <c r="L696" s="14"/>
      <c r="M696" s="15"/>
    </row>
    <row r="697" spans="1:13">
      <c r="A697" s="97"/>
      <c r="B697" s="97"/>
      <c r="C697" s="97"/>
      <c r="D697" s="97"/>
      <c r="E697" s="97"/>
      <c r="F697" s="97"/>
      <c r="G697" s="97"/>
      <c r="H697" s="15"/>
      <c r="I697" s="15"/>
      <c r="J697" s="15"/>
      <c r="K697" s="14"/>
      <c r="L697" s="14"/>
      <c r="M697" s="15"/>
    </row>
    <row r="698" spans="1:13">
      <c r="A698" s="97"/>
      <c r="B698" s="97"/>
      <c r="C698" s="97"/>
      <c r="D698" s="97"/>
      <c r="E698" s="97"/>
      <c r="F698" s="97"/>
      <c r="G698" s="97"/>
      <c r="H698" s="15"/>
      <c r="I698" s="15"/>
      <c r="J698" s="15"/>
      <c r="K698" s="14"/>
      <c r="L698" s="14"/>
      <c r="M698" s="15"/>
    </row>
    <row r="699" spans="1:13">
      <c r="A699" s="97"/>
      <c r="B699" s="97"/>
      <c r="C699" s="97"/>
      <c r="D699" s="97"/>
      <c r="E699" s="97"/>
      <c r="F699" s="97"/>
      <c r="G699" s="97"/>
      <c r="H699" s="15"/>
      <c r="I699" s="15"/>
      <c r="J699" s="15"/>
      <c r="K699" s="14"/>
      <c r="L699" s="14"/>
      <c r="M699" s="15"/>
    </row>
    <row r="700" spans="1:13">
      <c r="A700" s="97"/>
      <c r="B700" s="97"/>
      <c r="C700" s="97"/>
      <c r="D700" s="97"/>
      <c r="E700" s="97"/>
      <c r="F700" s="97"/>
      <c r="G700" s="97"/>
      <c r="H700" s="15"/>
      <c r="I700" s="15"/>
      <c r="J700" s="15"/>
      <c r="K700" s="14"/>
      <c r="L700" s="14"/>
      <c r="M700" s="15"/>
    </row>
    <row r="701" spans="1:13">
      <c r="A701" s="97"/>
      <c r="B701" s="97"/>
      <c r="C701" s="97"/>
      <c r="D701" s="97"/>
      <c r="E701" s="97"/>
      <c r="F701" s="97"/>
      <c r="G701" s="97"/>
      <c r="H701" s="15"/>
      <c r="I701" s="15"/>
      <c r="J701" s="15"/>
      <c r="K701" s="14"/>
      <c r="L701" s="14"/>
      <c r="M701" s="15"/>
    </row>
    <row r="702" spans="1:13">
      <c r="A702" s="97"/>
      <c r="B702" s="97"/>
      <c r="C702" s="97"/>
      <c r="D702" s="97"/>
      <c r="E702" s="97"/>
      <c r="F702" s="97"/>
      <c r="G702" s="97"/>
      <c r="H702" s="15"/>
      <c r="I702" s="15"/>
      <c r="J702" s="15"/>
      <c r="K702" s="14"/>
      <c r="L702" s="14"/>
      <c r="M702" s="15"/>
    </row>
    <row r="703" spans="1:13">
      <c r="A703" s="97"/>
      <c r="B703" s="97"/>
      <c r="C703" s="97"/>
      <c r="D703" s="97"/>
      <c r="E703" s="97"/>
      <c r="F703" s="97"/>
      <c r="G703" s="97"/>
      <c r="H703" s="15"/>
      <c r="I703" s="15"/>
      <c r="J703" s="15"/>
      <c r="K703" s="14"/>
      <c r="L703" s="14"/>
      <c r="M703" s="15"/>
    </row>
    <row r="704" spans="1:13">
      <c r="A704" s="97"/>
      <c r="B704" s="97"/>
      <c r="C704" s="97"/>
      <c r="D704" s="97"/>
      <c r="E704" s="97"/>
      <c r="F704" s="97"/>
      <c r="G704" s="97"/>
      <c r="H704" s="15"/>
      <c r="I704" s="15"/>
      <c r="J704" s="15"/>
      <c r="K704" s="14"/>
      <c r="L704" s="14"/>
      <c r="M704" s="15"/>
    </row>
    <row r="705" spans="1:13">
      <c r="A705" s="97"/>
      <c r="B705" s="97"/>
      <c r="C705" s="97"/>
      <c r="D705" s="97"/>
      <c r="E705" s="97"/>
      <c r="F705" s="97"/>
      <c r="G705" s="97"/>
      <c r="H705" s="15"/>
      <c r="I705" s="15"/>
      <c r="J705" s="15"/>
      <c r="K705" s="14"/>
      <c r="L705" s="14"/>
      <c r="M705" s="15"/>
    </row>
    <row r="706" spans="1:13">
      <c r="A706" s="97"/>
      <c r="B706" s="97"/>
      <c r="C706" s="97"/>
      <c r="D706" s="97"/>
      <c r="E706" s="97"/>
      <c r="F706" s="97"/>
      <c r="G706" s="97"/>
      <c r="H706" s="15"/>
      <c r="I706" s="15"/>
      <c r="J706" s="15"/>
      <c r="K706" s="14"/>
      <c r="L706" s="14"/>
      <c r="M706" s="15"/>
    </row>
    <row r="707" spans="1:13">
      <c r="A707" s="97"/>
      <c r="B707" s="97"/>
      <c r="C707" s="97"/>
      <c r="D707" s="97"/>
      <c r="E707" s="97"/>
      <c r="F707" s="97"/>
      <c r="G707" s="97"/>
      <c r="H707" s="15"/>
      <c r="I707" s="15"/>
      <c r="J707" s="15"/>
      <c r="K707" s="14"/>
      <c r="L707" s="14"/>
      <c r="M707" s="15"/>
    </row>
    <row r="708" spans="1:13">
      <c r="A708" s="97"/>
      <c r="B708" s="97"/>
      <c r="C708" s="97"/>
      <c r="D708" s="97"/>
      <c r="E708" s="97"/>
      <c r="F708" s="97"/>
      <c r="G708" s="97"/>
      <c r="H708" s="15"/>
      <c r="I708" s="15"/>
      <c r="J708" s="15"/>
      <c r="K708" s="14"/>
      <c r="L708" s="14"/>
      <c r="M708" s="15"/>
    </row>
    <row r="709" spans="1:13">
      <c r="A709" s="97"/>
      <c r="B709" s="97"/>
      <c r="C709" s="97"/>
      <c r="D709" s="97"/>
      <c r="E709" s="97"/>
      <c r="F709" s="97"/>
      <c r="G709" s="97"/>
      <c r="H709" s="15"/>
      <c r="I709" s="15"/>
      <c r="J709" s="15"/>
      <c r="K709" s="14"/>
      <c r="L709" s="14"/>
      <c r="M709" s="15"/>
    </row>
    <row r="710" spans="1:13">
      <c r="A710" s="97"/>
      <c r="B710" s="97"/>
      <c r="C710" s="97"/>
      <c r="D710" s="97"/>
      <c r="E710" s="97"/>
      <c r="F710" s="97"/>
      <c r="G710" s="97"/>
      <c r="H710" s="15"/>
      <c r="I710" s="15"/>
      <c r="J710" s="15"/>
      <c r="K710" s="14"/>
      <c r="L710" s="14"/>
      <c r="M710" s="15"/>
    </row>
    <row r="711" spans="1:13">
      <c r="A711" s="97"/>
      <c r="B711" s="97"/>
      <c r="C711" s="97"/>
      <c r="D711" s="97"/>
      <c r="E711" s="97"/>
      <c r="F711" s="97"/>
      <c r="G711" s="97"/>
      <c r="H711" s="15"/>
      <c r="I711" s="15"/>
      <c r="J711" s="15"/>
      <c r="K711" s="14"/>
      <c r="L711" s="14"/>
      <c r="M711" s="15"/>
    </row>
    <row r="712" spans="1:13">
      <c r="A712" s="97"/>
      <c r="B712" s="97"/>
      <c r="C712" s="97"/>
      <c r="D712" s="97"/>
      <c r="E712" s="97"/>
      <c r="F712" s="97"/>
      <c r="G712" s="97"/>
      <c r="H712" s="15"/>
      <c r="I712" s="15"/>
      <c r="J712" s="15"/>
      <c r="K712" s="14"/>
      <c r="L712" s="14"/>
      <c r="M712" s="15"/>
    </row>
    <row r="713" spans="1:13">
      <c r="A713" s="97"/>
      <c r="B713" s="97"/>
      <c r="C713" s="97"/>
      <c r="D713" s="97"/>
      <c r="E713" s="97"/>
      <c r="F713" s="97"/>
      <c r="G713" s="97"/>
      <c r="H713" s="15"/>
      <c r="I713" s="15"/>
      <c r="J713" s="15"/>
      <c r="K713" s="14"/>
      <c r="L713" s="14"/>
      <c r="M713" s="15"/>
    </row>
    <row r="714" spans="1:13">
      <c r="A714" s="97"/>
      <c r="B714" s="97"/>
      <c r="C714" s="97"/>
      <c r="D714" s="97"/>
      <c r="E714" s="97"/>
      <c r="F714" s="97"/>
      <c r="G714" s="97"/>
      <c r="H714" s="15"/>
      <c r="I714" s="15"/>
      <c r="J714" s="15"/>
      <c r="K714" s="14"/>
      <c r="L714" s="14"/>
      <c r="M714" s="15"/>
    </row>
    <row r="715" spans="1:13">
      <c r="A715" s="97"/>
      <c r="B715" s="97"/>
      <c r="C715" s="97"/>
      <c r="D715" s="97"/>
      <c r="E715" s="97"/>
      <c r="F715" s="97"/>
      <c r="G715" s="97"/>
      <c r="H715" s="15"/>
      <c r="I715" s="15"/>
      <c r="J715" s="15"/>
      <c r="K715" s="14"/>
      <c r="L715" s="14"/>
      <c r="M715" s="15"/>
    </row>
    <row r="716" spans="1:13">
      <c r="A716" s="97"/>
      <c r="B716" s="97"/>
      <c r="C716" s="97"/>
      <c r="D716" s="97"/>
      <c r="E716" s="97"/>
      <c r="F716" s="97"/>
      <c r="G716" s="97"/>
      <c r="H716" s="15"/>
      <c r="I716" s="15"/>
      <c r="J716" s="15"/>
      <c r="K716" s="14"/>
      <c r="L716" s="14"/>
      <c r="M716" s="15"/>
    </row>
    <row r="717" spans="1:13">
      <c r="A717" s="97"/>
      <c r="B717" s="97"/>
      <c r="C717" s="97"/>
      <c r="D717" s="97"/>
      <c r="E717" s="97"/>
      <c r="F717" s="97"/>
      <c r="G717" s="97"/>
      <c r="H717" s="15"/>
      <c r="I717" s="15"/>
      <c r="J717" s="15"/>
      <c r="K717" s="14"/>
      <c r="L717" s="14"/>
      <c r="M717" s="15"/>
    </row>
    <row r="718" spans="1:13">
      <c r="A718" s="97"/>
      <c r="B718" s="97"/>
      <c r="C718" s="97"/>
      <c r="D718" s="97"/>
      <c r="E718" s="97"/>
      <c r="F718" s="97"/>
      <c r="G718" s="97"/>
      <c r="H718" s="15"/>
      <c r="I718" s="15"/>
      <c r="J718" s="15"/>
      <c r="K718" s="14"/>
      <c r="L718" s="14"/>
      <c r="M718" s="15"/>
    </row>
    <row r="719" spans="1:13">
      <c r="A719" s="97"/>
      <c r="B719" s="97"/>
      <c r="C719" s="97"/>
      <c r="D719" s="97"/>
      <c r="E719" s="97"/>
      <c r="F719" s="97"/>
      <c r="G719" s="97"/>
      <c r="H719" s="15"/>
      <c r="I719" s="15"/>
      <c r="J719" s="15"/>
      <c r="K719" s="14"/>
      <c r="L719" s="14"/>
      <c r="M719" s="15"/>
    </row>
    <row r="720" spans="1:13">
      <c r="A720" s="97"/>
      <c r="B720" s="97"/>
      <c r="C720" s="97"/>
      <c r="D720" s="97"/>
      <c r="E720" s="97"/>
      <c r="F720" s="97"/>
      <c r="G720" s="97"/>
      <c r="H720" s="15"/>
      <c r="I720" s="15"/>
      <c r="J720" s="15"/>
      <c r="K720" s="14"/>
      <c r="L720" s="14"/>
      <c r="M720" s="15"/>
    </row>
    <row r="721" spans="1:13">
      <c r="A721" s="97"/>
      <c r="B721" s="97"/>
      <c r="C721" s="97"/>
      <c r="D721" s="97"/>
      <c r="E721" s="97"/>
      <c r="F721" s="97"/>
      <c r="G721" s="97"/>
      <c r="H721" s="15"/>
      <c r="I721" s="15"/>
      <c r="J721" s="15"/>
      <c r="K721" s="14"/>
      <c r="L721" s="14"/>
      <c r="M721" s="15"/>
    </row>
    <row r="722" spans="1:13">
      <c r="A722" s="97"/>
      <c r="B722" s="97"/>
      <c r="C722" s="97"/>
      <c r="D722" s="97"/>
      <c r="E722" s="97"/>
      <c r="F722" s="97"/>
      <c r="G722" s="97"/>
      <c r="H722" s="15"/>
      <c r="I722" s="15"/>
      <c r="J722" s="15"/>
      <c r="K722" s="14"/>
      <c r="L722" s="14"/>
      <c r="M722" s="15"/>
    </row>
    <row r="723" spans="1:13">
      <c r="A723" s="97"/>
      <c r="B723" s="97"/>
      <c r="C723" s="97"/>
      <c r="D723" s="97"/>
      <c r="E723" s="97"/>
      <c r="F723" s="97"/>
      <c r="G723" s="97"/>
      <c r="H723" s="15"/>
      <c r="I723" s="15"/>
      <c r="J723" s="15"/>
      <c r="K723" s="14"/>
      <c r="L723" s="14"/>
      <c r="M723" s="15"/>
    </row>
    <row r="724" spans="1:13">
      <c r="A724" s="97"/>
      <c r="B724" s="97"/>
      <c r="C724" s="97"/>
      <c r="D724" s="97"/>
      <c r="E724" s="97"/>
      <c r="F724" s="97"/>
      <c r="G724" s="97"/>
      <c r="H724" s="15"/>
      <c r="I724" s="15"/>
      <c r="J724" s="15"/>
      <c r="K724" s="14"/>
      <c r="L724" s="14"/>
      <c r="M724" s="15"/>
    </row>
    <row r="725" spans="1:13">
      <c r="A725" s="97"/>
      <c r="B725" s="97"/>
      <c r="C725" s="97"/>
      <c r="D725" s="97"/>
      <c r="E725" s="97"/>
      <c r="F725" s="97"/>
      <c r="G725" s="97"/>
      <c r="H725" s="15"/>
      <c r="I725" s="15"/>
      <c r="J725" s="15"/>
      <c r="K725" s="14"/>
      <c r="L725" s="14"/>
      <c r="M725" s="15"/>
    </row>
    <row r="726" spans="1:13">
      <c r="A726" s="97"/>
      <c r="B726" s="97"/>
      <c r="C726" s="97"/>
      <c r="D726" s="97"/>
      <c r="E726" s="97"/>
      <c r="F726" s="97"/>
      <c r="G726" s="97"/>
      <c r="H726" s="15"/>
      <c r="I726" s="15"/>
      <c r="J726" s="15"/>
      <c r="K726" s="14"/>
      <c r="L726" s="14"/>
      <c r="M726" s="15"/>
    </row>
    <row r="727" spans="1:13">
      <c r="A727" s="97"/>
      <c r="B727" s="97"/>
      <c r="C727" s="97"/>
      <c r="D727" s="97"/>
      <c r="E727" s="97"/>
      <c r="F727" s="97"/>
      <c r="G727" s="97"/>
      <c r="H727" s="15"/>
      <c r="I727" s="15"/>
      <c r="J727" s="15"/>
      <c r="K727" s="14"/>
      <c r="L727" s="14"/>
      <c r="M727" s="15"/>
    </row>
    <row r="728" spans="1:13">
      <c r="A728" s="97"/>
      <c r="B728" s="97"/>
      <c r="C728" s="97"/>
      <c r="D728" s="97"/>
      <c r="E728" s="97"/>
      <c r="F728" s="97"/>
      <c r="G728" s="97"/>
      <c r="H728" s="15"/>
      <c r="I728" s="15"/>
      <c r="J728" s="15"/>
      <c r="K728" s="14"/>
      <c r="L728" s="14"/>
      <c r="M728" s="15"/>
    </row>
    <row r="729" spans="1:13">
      <c r="A729" s="97"/>
      <c r="B729" s="97"/>
      <c r="C729" s="97"/>
      <c r="D729" s="97"/>
      <c r="E729" s="97"/>
      <c r="F729" s="97"/>
      <c r="G729" s="97"/>
      <c r="H729" s="15"/>
      <c r="I729" s="15"/>
      <c r="J729" s="15"/>
      <c r="K729" s="14"/>
      <c r="L729" s="14"/>
      <c r="M729" s="15"/>
    </row>
    <row r="730" spans="1:13">
      <c r="A730" s="97"/>
      <c r="B730" s="97"/>
      <c r="C730" s="97"/>
      <c r="D730" s="97"/>
      <c r="E730" s="97"/>
      <c r="F730" s="97"/>
      <c r="G730" s="97"/>
      <c r="H730" s="15"/>
      <c r="I730" s="15"/>
      <c r="J730" s="15"/>
      <c r="K730" s="14"/>
      <c r="L730" s="14"/>
      <c r="M730" s="15"/>
    </row>
    <row r="731" spans="1:13">
      <c r="A731" s="97"/>
      <c r="B731" s="97"/>
      <c r="C731" s="97"/>
      <c r="D731" s="97"/>
      <c r="E731" s="97"/>
      <c r="F731" s="97"/>
      <c r="G731" s="97"/>
      <c r="H731" s="15"/>
      <c r="I731" s="15"/>
      <c r="J731" s="15"/>
      <c r="K731" s="14"/>
      <c r="L731" s="14"/>
      <c r="M731" s="15"/>
    </row>
    <row r="732" spans="1:13">
      <c r="A732" s="97"/>
      <c r="B732" s="97"/>
      <c r="C732" s="97"/>
      <c r="D732" s="97"/>
      <c r="E732" s="97"/>
      <c r="F732" s="97"/>
      <c r="G732" s="97"/>
      <c r="H732" s="15"/>
      <c r="I732" s="15"/>
      <c r="J732" s="15"/>
      <c r="K732" s="14"/>
      <c r="L732" s="14"/>
      <c r="M732" s="15"/>
    </row>
    <row r="733" spans="1:13">
      <c r="A733" s="97"/>
      <c r="B733" s="97"/>
      <c r="C733" s="97"/>
      <c r="D733" s="97"/>
      <c r="E733" s="97"/>
      <c r="F733" s="97"/>
      <c r="G733" s="97"/>
      <c r="H733" s="15"/>
      <c r="I733" s="15"/>
      <c r="J733" s="15"/>
      <c r="K733" s="14"/>
      <c r="L733" s="14"/>
      <c r="M733" s="15"/>
    </row>
    <row r="734" spans="1:13">
      <c r="A734" s="97"/>
      <c r="B734" s="97"/>
      <c r="C734" s="97"/>
      <c r="D734" s="97"/>
      <c r="E734" s="97"/>
      <c r="F734" s="97"/>
      <c r="G734" s="97"/>
      <c r="H734" s="15"/>
      <c r="I734" s="15"/>
      <c r="J734" s="15"/>
      <c r="K734" s="14"/>
      <c r="L734" s="14"/>
      <c r="M734" s="15"/>
    </row>
    <row r="735" spans="1:13">
      <c r="A735" s="97"/>
      <c r="B735" s="97"/>
      <c r="C735" s="97"/>
      <c r="D735" s="97"/>
      <c r="E735" s="97"/>
      <c r="F735" s="97"/>
      <c r="G735" s="97"/>
      <c r="H735" s="15"/>
      <c r="I735" s="15"/>
      <c r="J735" s="15"/>
      <c r="K735" s="14"/>
      <c r="L735" s="14"/>
      <c r="M735" s="15"/>
    </row>
    <row r="736" spans="1:13">
      <c r="A736" s="97"/>
      <c r="B736" s="97"/>
      <c r="C736" s="97"/>
      <c r="D736" s="97"/>
      <c r="E736" s="97"/>
      <c r="F736" s="97"/>
      <c r="G736" s="97"/>
      <c r="H736" s="15"/>
      <c r="I736" s="15"/>
      <c r="J736" s="15"/>
      <c r="K736" s="14"/>
      <c r="L736" s="14"/>
      <c r="M736" s="15"/>
    </row>
    <row r="737" spans="1:13">
      <c r="A737" s="97"/>
      <c r="B737" s="97"/>
      <c r="C737" s="97"/>
      <c r="D737" s="97"/>
      <c r="E737" s="97"/>
      <c r="F737" s="97"/>
      <c r="G737" s="97"/>
      <c r="H737" s="15"/>
      <c r="I737" s="15"/>
      <c r="J737" s="15"/>
      <c r="K737" s="14"/>
      <c r="L737" s="14"/>
      <c r="M737" s="15"/>
    </row>
    <row r="738" spans="1:13">
      <c r="A738" s="97"/>
      <c r="B738" s="97"/>
      <c r="C738" s="97"/>
      <c r="D738" s="97"/>
      <c r="E738" s="97"/>
      <c r="F738" s="97"/>
      <c r="G738" s="97"/>
      <c r="H738" s="15"/>
      <c r="I738" s="15"/>
      <c r="J738" s="15"/>
      <c r="K738" s="14"/>
      <c r="L738" s="14"/>
      <c r="M738" s="15"/>
    </row>
    <row r="739" spans="1:13">
      <c r="A739" s="97"/>
      <c r="B739" s="97"/>
      <c r="C739" s="97"/>
      <c r="D739" s="97"/>
      <c r="E739" s="97"/>
      <c r="F739" s="97"/>
      <c r="G739" s="97"/>
      <c r="H739" s="15"/>
      <c r="I739" s="15"/>
      <c r="J739" s="15"/>
      <c r="K739" s="14"/>
      <c r="L739" s="14"/>
      <c r="M739" s="15"/>
    </row>
    <row r="740" spans="1:13">
      <c r="A740" s="97"/>
      <c r="B740" s="97"/>
      <c r="C740" s="97"/>
      <c r="D740" s="97"/>
      <c r="E740" s="97"/>
      <c r="F740" s="97"/>
      <c r="G740" s="97"/>
      <c r="H740" s="15"/>
      <c r="I740" s="15"/>
      <c r="J740" s="15"/>
      <c r="K740" s="14"/>
      <c r="L740" s="14"/>
      <c r="M740" s="15"/>
    </row>
    <row r="741" spans="1:13">
      <c r="A741" s="97"/>
      <c r="B741" s="97"/>
      <c r="C741" s="97"/>
      <c r="D741" s="97"/>
      <c r="E741" s="97"/>
      <c r="F741" s="97"/>
      <c r="G741" s="97"/>
      <c r="H741" s="15"/>
      <c r="I741" s="15"/>
      <c r="J741" s="15"/>
      <c r="K741" s="14"/>
      <c r="L741" s="14"/>
      <c r="M741" s="15"/>
    </row>
    <row r="742" spans="1:13">
      <c r="A742" s="97"/>
      <c r="B742" s="97"/>
      <c r="C742" s="97"/>
      <c r="D742" s="97"/>
      <c r="E742" s="97"/>
      <c r="F742" s="97"/>
      <c r="G742" s="97"/>
      <c r="H742" s="15"/>
      <c r="I742" s="15"/>
      <c r="J742" s="15"/>
      <c r="K742" s="14"/>
      <c r="L742" s="14"/>
      <c r="M742" s="15"/>
    </row>
    <row r="743" spans="1:13">
      <c r="A743" s="97"/>
      <c r="B743" s="97"/>
      <c r="C743" s="97"/>
      <c r="D743" s="97"/>
      <c r="E743" s="97"/>
      <c r="F743" s="97"/>
      <c r="G743" s="97"/>
      <c r="H743" s="15"/>
      <c r="I743" s="15"/>
      <c r="J743" s="15"/>
      <c r="K743" s="14"/>
      <c r="L743" s="14"/>
      <c r="M743" s="15"/>
    </row>
    <row r="744" spans="1:13">
      <c r="A744" s="97"/>
      <c r="B744" s="97"/>
      <c r="C744" s="97"/>
      <c r="D744" s="97"/>
      <c r="E744" s="97"/>
      <c r="F744" s="97"/>
      <c r="G744" s="97"/>
      <c r="H744" s="15"/>
      <c r="I744" s="15"/>
      <c r="J744" s="15"/>
      <c r="K744" s="14"/>
      <c r="L744" s="14"/>
      <c r="M744" s="15"/>
    </row>
    <row r="745" spans="1:13">
      <c r="A745" s="97"/>
      <c r="B745" s="97"/>
      <c r="C745" s="97"/>
      <c r="D745" s="97"/>
      <c r="E745" s="97"/>
      <c r="F745" s="97"/>
      <c r="G745" s="97"/>
      <c r="H745" s="15"/>
      <c r="I745" s="15"/>
      <c r="J745" s="15"/>
      <c r="K745" s="14"/>
      <c r="L745" s="14"/>
      <c r="M745" s="15"/>
    </row>
    <row r="746" spans="1:13">
      <c r="A746" s="97"/>
      <c r="B746" s="97"/>
      <c r="C746" s="97"/>
      <c r="D746" s="97"/>
      <c r="E746" s="97"/>
      <c r="F746" s="97"/>
      <c r="G746" s="97"/>
      <c r="H746" s="15"/>
      <c r="I746" s="15"/>
      <c r="J746" s="15"/>
      <c r="K746" s="14"/>
      <c r="L746" s="14"/>
      <c r="M746" s="15"/>
    </row>
    <row r="747" spans="1:13">
      <c r="A747" s="97"/>
      <c r="B747" s="97"/>
      <c r="C747" s="97"/>
      <c r="D747" s="97"/>
      <c r="E747" s="97"/>
      <c r="F747" s="97"/>
      <c r="G747" s="97"/>
      <c r="H747" s="15"/>
      <c r="I747" s="15"/>
      <c r="J747" s="15"/>
      <c r="K747" s="14"/>
      <c r="L747" s="14"/>
      <c r="M747" s="15"/>
    </row>
    <row r="748" spans="1:13">
      <c r="A748" s="97"/>
      <c r="B748" s="97"/>
      <c r="C748" s="97"/>
      <c r="D748" s="97"/>
      <c r="E748" s="97"/>
      <c r="F748" s="97"/>
      <c r="G748" s="97"/>
      <c r="H748" s="15"/>
      <c r="I748" s="15"/>
      <c r="J748" s="15"/>
      <c r="K748" s="14"/>
      <c r="L748" s="14"/>
      <c r="M748" s="15"/>
    </row>
    <row r="749" spans="1:13">
      <c r="A749" s="97"/>
      <c r="B749" s="97"/>
      <c r="C749" s="97"/>
      <c r="D749" s="97"/>
      <c r="E749" s="97"/>
      <c r="F749" s="97"/>
      <c r="G749" s="97"/>
      <c r="H749" s="15"/>
      <c r="I749" s="15"/>
      <c r="J749" s="15"/>
      <c r="K749" s="14"/>
      <c r="L749" s="14"/>
      <c r="M749" s="15"/>
    </row>
    <row r="750" spans="1:13">
      <c r="A750" s="97"/>
      <c r="B750" s="97"/>
      <c r="C750" s="97"/>
      <c r="D750" s="97"/>
      <c r="E750" s="97"/>
      <c r="F750" s="97"/>
      <c r="G750" s="97"/>
      <c r="H750" s="15"/>
      <c r="I750" s="15"/>
      <c r="J750" s="15"/>
      <c r="K750" s="14"/>
      <c r="L750" s="14"/>
      <c r="M750" s="15"/>
    </row>
    <row r="751" spans="1:13">
      <c r="A751" s="97"/>
      <c r="B751" s="97"/>
      <c r="C751" s="97"/>
      <c r="D751" s="97"/>
      <c r="E751" s="97"/>
      <c r="F751" s="97"/>
      <c r="G751" s="97"/>
      <c r="H751" s="15"/>
      <c r="I751" s="15"/>
      <c r="J751" s="15"/>
      <c r="K751" s="14"/>
      <c r="L751" s="14"/>
      <c r="M751" s="15"/>
    </row>
    <row r="752" spans="1:13">
      <c r="A752" s="97"/>
      <c r="B752" s="97"/>
      <c r="C752" s="97"/>
      <c r="D752" s="97"/>
      <c r="E752" s="97"/>
      <c r="F752" s="97"/>
      <c r="G752" s="97"/>
      <c r="H752" s="15"/>
      <c r="I752" s="15"/>
      <c r="J752" s="15"/>
      <c r="K752" s="14"/>
      <c r="L752" s="14"/>
      <c r="M752" s="15"/>
    </row>
    <row r="753" spans="1:13">
      <c r="A753" s="97"/>
      <c r="B753" s="97"/>
      <c r="C753" s="97"/>
      <c r="D753" s="97"/>
      <c r="E753" s="97"/>
      <c r="F753" s="97"/>
      <c r="G753" s="97"/>
      <c r="H753" s="15"/>
      <c r="I753" s="15"/>
      <c r="J753" s="15"/>
      <c r="K753" s="14"/>
      <c r="L753" s="14"/>
      <c r="M753" s="15"/>
    </row>
    <row r="754" spans="1:13">
      <c r="A754" s="97"/>
      <c r="B754" s="97"/>
      <c r="C754" s="97"/>
      <c r="D754" s="97"/>
      <c r="E754" s="97"/>
      <c r="F754" s="97"/>
      <c r="G754" s="97"/>
      <c r="H754" s="15"/>
      <c r="I754" s="15"/>
      <c r="J754" s="15"/>
      <c r="K754" s="14"/>
      <c r="L754" s="14"/>
      <c r="M754" s="15"/>
    </row>
    <row r="755" spans="1:13">
      <c r="A755" s="97"/>
      <c r="B755" s="97"/>
      <c r="C755" s="97"/>
      <c r="D755" s="97"/>
      <c r="E755" s="97"/>
      <c r="F755" s="97"/>
      <c r="G755" s="97"/>
      <c r="H755" s="15"/>
      <c r="I755" s="15"/>
      <c r="J755" s="15"/>
      <c r="K755" s="14"/>
      <c r="L755" s="14"/>
      <c r="M755" s="15"/>
    </row>
    <row r="756" spans="1:13">
      <c r="A756" s="97"/>
      <c r="B756" s="97"/>
      <c r="C756" s="97"/>
      <c r="D756" s="97"/>
      <c r="E756" s="97"/>
      <c r="F756" s="97"/>
      <c r="G756" s="97"/>
      <c r="H756" s="15"/>
      <c r="I756" s="15"/>
      <c r="J756" s="15"/>
      <c r="K756" s="14"/>
      <c r="L756" s="14"/>
      <c r="M756" s="15"/>
    </row>
    <row r="757" spans="1:13">
      <c r="A757" s="97"/>
      <c r="B757" s="97"/>
      <c r="C757" s="97"/>
      <c r="D757" s="97"/>
      <c r="E757" s="97"/>
      <c r="F757" s="97"/>
      <c r="G757" s="97"/>
      <c r="H757" s="15"/>
      <c r="I757" s="15"/>
      <c r="J757" s="15"/>
      <c r="K757" s="14"/>
      <c r="L757" s="14"/>
      <c r="M757" s="15"/>
    </row>
    <row r="758" spans="1:13">
      <c r="A758" s="97"/>
      <c r="B758" s="97"/>
      <c r="C758" s="97"/>
      <c r="D758" s="97"/>
      <c r="E758" s="97"/>
      <c r="F758" s="97"/>
      <c r="G758" s="97"/>
      <c r="H758" s="15"/>
      <c r="I758" s="15"/>
      <c r="J758" s="15"/>
      <c r="K758" s="14"/>
      <c r="L758" s="14"/>
      <c r="M758" s="15"/>
    </row>
    <row r="759" spans="1:13">
      <c r="A759" s="97"/>
      <c r="B759" s="97"/>
      <c r="C759" s="97"/>
      <c r="D759" s="97"/>
      <c r="E759" s="97"/>
      <c r="F759" s="97"/>
      <c r="G759" s="97"/>
      <c r="H759" s="15"/>
      <c r="I759" s="15"/>
      <c r="J759" s="15"/>
      <c r="K759" s="14"/>
      <c r="L759" s="14"/>
      <c r="M759" s="15"/>
    </row>
    <row r="760" spans="1:13">
      <c r="A760" s="97"/>
      <c r="B760" s="97"/>
      <c r="C760" s="97"/>
      <c r="D760" s="97"/>
      <c r="E760" s="97"/>
      <c r="F760" s="97"/>
      <c r="G760" s="97"/>
      <c r="H760" s="15"/>
      <c r="I760" s="15"/>
      <c r="J760" s="15"/>
      <c r="K760" s="14"/>
      <c r="L760" s="14"/>
      <c r="M760" s="15"/>
    </row>
    <row r="761" spans="1:13">
      <c r="A761" s="97"/>
      <c r="B761" s="97"/>
      <c r="C761" s="97"/>
      <c r="D761" s="97"/>
      <c r="E761" s="97"/>
      <c r="F761" s="97"/>
      <c r="G761" s="97"/>
      <c r="H761" s="15"/>
      <c r="I761" s="15"/>
      <c r="J761" s="15"/>
      <c r="K761" s="14"/>
      <c r="L761" s="14"/>
      <c r="M761" s="15"/>
    </row>
    <row r="762" spans="1:13">
      <c r="A762" s="97"/>
      <c r="B762" s="97"/>
      <c r="C762" s="97"/>
      <c r="D762" s="97"/>
      <c r="E762" s="97"/>
      <c r="F762" s="97"/>
      <c r="G762" s="97"/>
      <c r="H762" s="15"/>
      <c r="I762" s="15"/>
      <c r="J762" s="15"/>
      <c r="K762" s="14"/>
      <c r="L762" s="14"/>
      <c r="M762" s="15"/>
    </row>
    <row r="763" spans="1:13">
      <c r="A763" s="97"/>
      <c r="B763" s="97"/>
      <c r="C763" s="97"/>
      <c r="D763" s="97"/>
      <c r="E763" s="97"/>
      <c r="F763" s="97"/>
      <c r="G763" s="97"/>
      <c r="H763" s="15"/>
      <c r="I763" s="15"/>
      <c r="J763" s="15"/>
      <c r="K763" s="14"/>
      <c r="L763" s="14"/>
      <c r="M763" s="15"/>
    </row>
    <row r="764" spans="1:13">
      <c r="A764" s="97"/>
      <c r="B764" s="97"/>
      <c r="C764" s="97"/>
      <c r="D764" s="97"/>
      <c r="E764" s="97"/>
      <c r="F764" s="97"/>
      <c r="G764" s="97"/>
      <c r="H764" s="15"/>
      <c r="I764" s="15"/>
      <c r="J764" s="15"/>
      <c r="K764" s="14"/>
      <c r="L764" s="14"/>
      <c r="M764" s="15"/>
    </row>
    <row r="765" spans="1:13">
      <c r="A765" s="97"/>
      <c r="B765" s="97"/>
      <c r="C765" s="97"/>
      <c r="D765" s="97"/>
      <c r="E765" s="97"/>
      <c r="F765" s="97"/>
      <c r="G765" s="97"/>
      <c r="H765" s="15"/>
      <c r="I765" s="15"/>
      <c r="J765" s="15"/>
      <c r="K765" s="14"/>
      <c r="L765" s="14"/>
      <c r="M765" s="15"/>
    </row>
    <row r="766" spans="1:13">
      <c r="A766" s="97"/>
      <c r="B766" s="97"/>
      <c r="C766" s="97"/>
      <c r="D766" s="97"/>
      <c r="E766" s="97"/>
      <c r="F766" s="97"/>
      <c r="G766" s="97"/>
      <c r="H766" s="15"/>
      <c r="I766" s="15"/>
      <c r="J766" s="15"/>
      <c r="K766" s="14"/>
      <c r="L766" s="14"/>
      <c r="M766" s="15"/>
    </row>
    <row r="767" spans="1:13">
      <c r="A767" s="97"/>
      <c r="B767" s="97"/>
      <c r="C767" s="97"/>
      <c r="D767" s="97"/>
      <c r="E767" s="97"/>
      <c r="F767" s="97"/>
      <c r="G767" s="97"/>
      <c r="H767" s="15"/>
      <c r="I767" s="15"/>
      <c r="J767" s="15"/>
      <c r="K767" s="14"/>
      <c r="L767" s="14"/>
      <c r="M767" s="15"/>
    </row>
    <row r="768" spans="1:13">
      <c r="A768" s="97"/>
      <c r="B768" s="97"/>
      <c r="C768" s="97"/>
      <c r="D768" s="97"/>
      <c r="E768" s="97"/>
      <c r="F768" s="97"/>
      <c r="G768" s="97"/>
      <c r="H768" s="15"/>
      <c r="I768" s="15"/>
      <c r="J768" s="15"/>
      <c r="K768" s="14"/>
      <c r="L768" s="14"/>
      <c r="M768" s="15"/>
    </row>
    <row r="769" spans="1:13">
      <c r="A769" s="97"/>
      <c r="B769" s="97"/>
      <c r="C769" s="97"/>
      <c r="D769" s="97"/>
      <c r="E769" s="97"/>
      <c r="F769" s="97"/>
      <c r="G769" s="97"/>
      <c r="H769" s="15"/>
      <c r="I769" s="15"/>
      <c r="J769" s="15"/>
      <c r="K769" s="14"/>
      <c r="L769" s="14"/>
      <c r="M769" s="15"/>
    </row>
    <row r="770" spans="1:13">
      <c r="A770" s="97"/>
      <c r="B770" s="97"/>
      <c r="C770" s="97"/>
      <c r="D770" s="97"/>
      <c r="E770" s="97"/>
      <c r="F770" s="97"/>
      <c r="G770" s="97"/>
      <c r="H770" s="15"/>
      <c r="I770" s="15"/>
      <c r="J770" s="15"/>
      <c r="K770" s="14"/>
      <c r="L770" s="14"/>
      <c r="M770" s="15"/>
    </row>
    <row r="771" spans="1:13">
      <c r="A771" s="97"/>
      <c r="B771" s="97"/>
      <c r="C771" s="97"/>
      <c r="D771" s="97"/>
      <c r="E771" s="97"/>
      <c r="F771" s="97"/>
      <c r="G771" s="97"/>
      <c r="H771" s="15"/>
      <c r="I771" s="15"/>
      <c r="J771" s="15"/>
      <c r="K771" s="14"/>
      <c r="L771" s="14"/>
      <c r="M771" s="15"/>
    </row>
    <row r="772" spans="1:13">
      <c r="A772" s="97"/>
      <c r="B772" s="97"/>
      <c r="C772" s="97"/>
      <c r="D772" s="97"/>
      <c r="E772" s="97"/>
      <c r="F772" s="97"/>
      <c r="G772" s="97"/>
      <c r="H772" s="15"/>
      <c r="I772" s="15"/>
      <c r="J772" s="15"/>
      <c r="K772" s="14"/>
      <c r="L772" s="14"/>
      <c r="M772" s="15"/>
    </row>
    <row r="773" spans="1:13">
      <c r="A773" s="97"/>
      <c r="B773" s="97"/>
      <c r="C773" s="97"/>
      <c r="D773" s="97"/>
      <c r="E773" s="97"/>
      <c r="F773" s="97"/>
      <c r="G773" s="97"/>
      <c r="H773" s="15"/>
      <c r="I773" s="15"/>
      <c r="J773" s="15"/>
      <c r="K773" s="14"/>
      <c r="L773" s="14"/>
      <c r="M773" s="15"/>
    </row>
    <row r="774" spans="1:13">
      <c r="A774" s="97"/>
      <c r="B774" s="97"/>
      <c r="C774" s="97"/>
      <c r="D774" s="97"/>
      <c r="E774" s="97"/>
      <c r="F774" s="97"/>
      <c r="G774" s="97"/>
      <c r="H774" s="15"/>
      <c r="I774" s="15"/>
      <c r="J774" s="15"/>
      <c r="K774" s="14"/>
      <c r="L774" s="14"/>
      <c r="M774" s="15"/>
    </row>
    <row r="775" spans="1:13">
      <c r="A775" s="97"/>
      <c r="B775" s="97"/>
      <c r="C775" s="97"/>
      <c r="D775" s="97"/>
      <c r="E775" s="97"/>
      <c r="F775" s="97"/>
      <c r="G775" s="97"/>
      <c r="H775" s="15"/>
      <c r="I775" s="15"/>
      <c r="J775" s="15"/>
      <c r="K775" s="14"/>
      <c r="L775" s="14"/>
      <c r="M775" s="15"/>
    </row>
    <row r="776" spans="1:13">
      <c r="A776" s="97"/>
      <c r="B776" s="97"/>
      <c r="C776" s="97"/>
      <c r="D776" s="97"/>
      <c r="E776" s="97"/>
      <c r="F776" s="97"/>
      <c r="G776" s="97"/>
      <c r="H776" s="15"/>
      <c r="I776" s="15"/>
      <c r="J776" s="15"/>
      <c r="K776" s="14"/>
      <c r="L776" s="14"/>
      <c r="M776" s="15"/>
    </row>
    <row r="777" spans="1:13">
      <c r="A777" s="97"/>
      <c r="B777" s="97"/>
      <c r="C777" s="97"/>
      <c r="D777" s="97"/>
      <c r="E777" s="97"/>
      <c r="F777" s="97"/>
      <c r="G777" s="97"/>
      <c r="H777" s="15"/>
      <c r="I777" s="15"/>
      <c r="J777" s="15"/>
      <c r="K777" s="14"/>
      <c r="L777" s="14"/>
      <c r="M777" s="15"/>
    </row>
    <row r="778" spans="1:13">
      <c r="A778" s="97"/>
      <c r="B778" s="97"/>
      <c r="C778" s="97"/>
      <c r="D778" s="97"/>
      <c r="E778" s="97"/>
      <c r="F778" s="97"/>
      <c r="G778" s="97"/>
      <c r="H778" s="15"/>
      <c r="I778" s="15"/>
      <c r="J778" s="15"/>
      <c r="K778" s="14"/>
      <c r="L778" s="14"/>
      <c r="M778" s="15"/>
    </row>
    <row r="779" spans="1:13">
      <c r="A779" s="97"/>
      <c r="B779" s="97"/>
      <c r="C779" s="97"/>
      <c r="D779" s="97"/>
      <c r="E779" s="97"/>
      <c r="F779" s="97"/>
      <c r="G779" s="97"/>
      <c r="H779" s="15"/>
      <c r="I779" s="15"/>
      <c r="J779" s="15"/>
      <c r="K779" s="14"/>
      <c r="L779" s="14"/>
      <c r="M779" s="15"/>
    </row>
    <row r="780" spans="1:13">
      <c r="A780" s="97"/>
      <c r="B780" s="97"/>
      <c r="C780" s="97"/>
      <c r="D780" s="97"/>
      <c r="E780" s="97"/>
      <c r="F780" s="97"/>
      <c r="G780" s="97"/>
      <c r="H780" s="15"/>
      <c r="I780" s="15"/>
      <c r="J780" s="15"/>
      <c r="K780" s="14"/>
      <c r="L780" s="14"/>
      <c r="M780" s="15"/>
    </row>
    <row r="781" spans="1:13">
      <c r="A781" s="97"/>
      <c r="B781" s="97"/>
      <c r="C781" s="97"/>
      <c r="D781" s="97"/>
      <c r="E781" s="97"/>
      <c r="F781" s="97"/>
      <c r="G781" s="97"/>
      <c r="H781" s="15"/>
      <c r="I781" s="15"/>
      <c r="J781" s="15"/>
      <c r="K781" s="14"/>
      <c r="L781" s="14"/>
      <c r="M781" s="15"/>
    </row>
    <row r="782" spans="1:13">
      <c r="A782" s="97"/>
      <c r="B782" s="97"/>
      <c r="C782" s="97"/>
      <c r="D782" s="97"/>
      <c r="E782" s="97"/>
      <c r="F782" s="97"/>
      <c r="G782" s="97"/>
      <c r="H782" s="15"/>
      <c r="I782" s="15"/>
      <c r="J782" s="15"/>
      <c r="K782" s="14"/>
      <c r="L782" s="14"/>
      <c r="M782" s="15"/>
    </row>
    <row r="783" spans="1:13">
      <c r="A783" s="97"/>
      <c r="B783" s="97"/>
      <c r="C783" s="97"/>
      <c r="D783" s="97"/>
      <c r="E783" s="97"/>
      <c r="F783" s="97"/>
      <c r="G783" s="97"/>
      <c r="H783" s="15"/>
      <c r="I783" s="15"/>
      <c r="J783" s="15"/>
      <c r="K783" s="14"/>
      <c r="L783" s="14"/>
      <c r="M783" s="15"/>
    </row>
    <row r="784" spans="1:13">
      <c r="A784" s="97"/>
      <c r="B784" s="97"/>
      <c r="C784" s="97"/>
      <c r="D784" s="97"/>
      <c r="E784" s="97"/>
      <c r="F784" s="97"/>
      <c r="G784" s="97"/>
      <c r="H784" s="15"/>
      <c r="I784" s="15"/>
      <c r="J784" s="15"/>
      <c r="K784" s="14"/>
      <c r="L784" s="14"/>
      <c r="M784" s="15"/>
    </row>
    <row r="785" spans="1:13">
      <c r="A785" s="97"/>
      <c r="B785" s="97"/>
      <c r="C785" s="97"/>
      <c r="D785" s="97"/>
      <c r="E785" s="97"/>
      <c r="F785" s="97"/>
      <c r="G785" s="97"/>
      <c r="H785" s="15"/>
      <c r="I785" s="15"/>
      <c r="J785" s="15"/>
      <c r="K785" s="14"/>
      <c r="L785" s="14"/>
      <c r="M785" s="15"/>
    </row>
    <row r="786" spans="1:13">
      <c r="A786" s="97"/>
      <c r="B786" s="97"/>
      <c r="C786" s="97"/>
      <c r="D786" s="97"/>
      <c r="E786" s="97"/>
      <c r="F786" s="97"/>
      <c r="G786" s="97"/>
      <c r="H786" s="15"/>
      <c r="I786" s="15"/>
      <c r="J786" s="15"/>
      <c r="K786" s="14"/>
      <c r="L786" s="14"/>
      <c r="M786" s="15"/>
    </row>
    <row r="787" spans="1:13">
      <c r="A787" s="97"/>
      <c r="B787" s="97"/>
      <c r="C787" s="97"/>
      <c r="D787" s="97"/>
      <c r="E787" s="97"/>
      <c r="F787" s="97"/>
      <c r="G787" s="97"/>
      <c r="H787" s="15"/>
      <c r="I787" s="15"/>
      <c r="J787" s="15"/>
      <c r="K787" s="14"/>
      <c r="L787" s="14"/>
      <c r="M787" s="15"/>
    </row>
    <row r="788" spans="1:13">
      <c r="A788" s="97"/>
      <c r="B788" s="97"/>
      <c r="C788" s="97"/>
      <c r="D788" s="97"/>
      <c r="E788" s="97"/>
      <c r="F788" s="97"/>
      <c r="G788" s="97"/>
      <c r="H788" s="15"/>
      <c r="I788" s="15"/>
      <c r="J788" s="15"/>
      <c r="K788" s="14"/>
      <c r="L788" s="14"/>
      <c r="M788" s="15"/>
    </row>
    <row r="789" spans="1:13">
      <c r="A789" s="97"/>
      <c r="B789" s="97"/>
      <c r="C789" s="97"/>
      <c r="D789" s="97"/>
      <c r="E789" s="97"/>
      <c r="F789" s="97"/>
      <c r="G789" s="97"/>
      <c r="H789" s="15"/>
      <c r="I789" s="15"/>
      <c r="J789" s="15"/>
      <c r="K789" s="14"/>
      <c r="L789" s="14"/>
      <c r="M789" s="15"/>
    </row>
    <row r="790" spans="1:13">
      <c r="A790" s="97"/>
      <c r="B790" s="97"/>
      <c r="C790" s="97"/>
      <c r="D790" s="97"/>
      <c r="E790" s="97"/>
      <c r="F790" s="97"/>
      <c r="G790" s="97"/>
      <c r="H790" s="15"/>
      <c r="I790" s="15"/>
      <c r="J790" s="15"/>
      <c r="K790" s="14"/>
      <c r="L790" s="14"/>
      <c r="M790" s="15"/>
    </row>
    <row r="791" spans="1:13">
      <c r="A791" s="97"/>
      <c r="B791" s="97"/>
      <c r="C791" s="97"/>
      <c r="D791" s="97"/>
      <c r="E791" s="97"/>
      <c r="F791" s="97"/>
      <c r="G791" s="97"/>
      <c r="H791" s="15"/>
      <c r="I791" s="15"/>
      <c r="J791" s="15"/>
      <c r="K791" s="14"/>
      <c r="L791" s="14"/>
      <c r="M791" s="15"/>
    </row>
    <row r="792" spans="1:13">
      <c r="A792" s="97"/>
      <c r="B792" s="97"/>
      <c r="C792" s="97"/>
      <c r="D792" s="97"/>
      <c r="E792" s="97"/>
      <c r="F792" s="97"/>
      <c r="G792" s="97"/>
      <c r="H792" s="15"/>
      <c r="I792" s="15"/>
      <c r="J792" s="15"/>
      <c r="K792" s="14"/>
      <c r="L792" s="14"/>
      <c r="M792" s="15"/>
    </row>
    <row r="793" spans="1:13">
      <c r="A793" s="97"/>
      <c r="B793" s="97"/>
      <c r="C793" s="97"/>
      <c r="D793" s="97"/>
      <c r="E793" s="97"/>
      <c r="F793" s="97"/>
      <c r="G793" s="97"/>
      <c r="H793" s="15"/>
      <c r="I793" s="15"/>
      <c r="J793" s="15"/>
      <c r="K793" s="14"/>
      <c r="L793" s="14"/>
      <c r="M793" s="15"/>
    </row>
    <row r="794" spans="1:13">
      <c r="A794" s="97"/>
      <c r="B794" s="97"/>
      <c r="C794" s="97"/>
      <c r="D794" s="97"/>
      <c r="E794" s="97"/>
      <c r="F794" s="97"/>
      <c r="G794" s="97"/>
      <c r="H794" s="15"/>
      <c r="I794" s="15"/>
      <c r="J794" s="15"/>
      <c r="K794" s="14"/>
      <c r="L794" s="14"/>
      <c r="M794" s="15"/>
    </row>
    <row r="795" spans="1:13">
      <c r="A795" s="97"/>
      <c r="B795" s="97"/>
      <c r="C795" s="97"/>
      <c r="D795" s="97"/>
      <c r="E795" s="97"/>
      <c r="F795" s="97"/>
      <c r="G795" s="97"/>
      <c r="H795" s="15"/>
      <c r="I795" s="15"/>
      <c r="J795" s="15"/>
      <c r="K795" s="14"/>
      <c r="L795" s="14"/>
      <c r="M795" s="15"/>
    </row>
    <row r="796" spans="1:13">
      <c r="A796" s="97"/>
      <c r="B796" s="97"/>
      <c r="C796" s="97"/>
      <c r="D796" s="97"/>
      <c r="E796" s="97"/>
      <c r="F796" s="97"/>
      <c r="G796" s="97"/>
      <c r="H796" s="15"/>
      <c r="I796" s="15"/>
      <c r="J796" s="15"/>
      <c r="K796" s="14"/>
      <c r="L796" s="14"/>
      <c r="M796" s="15"/>
    </row>
    <row r="797" spans="1:13">
      <c r="A797" s="97"/>
      <c r="B797" s="97"/>
      <c r="C797" s="97"/>
      <c r="D797" s="97"/>
      <c r="E797" s="97"/>
      <c r="F797" s="97"/>
      <c r="G797" s="97"/>
      <c r="H797" s="15"/>
      <c r="I797" s="15"/>
      <c r="J797" s="15"/>
      <c r="K797" s="14"/>
      <c r="L797" s="14"/>
      <c r="M797" s="15"/>
    </row>
    <row r="798" spans="1:13">
      <c r="A798" s="97"/>
      <c r="B798" s="97"/>
      <c r="C798" s="97"/>
      <c r="D798" s="97"/>
      <c r="E798" s="97"/>
      <c r="F798" s="97"/>
      <c r="G798" s="97"/>
      <c r="H798" s="15"/>
      <c r="I798" s="15"/>
      <c r="J798" s="15"/>
      <c r="K798" s="14"/>
      <c r="L798" s="14"/>
      <c r="M798" s="15"/>
    </row>
    <row r="799" spans="1:13">
      <c r="A799" s="97"/>
      <c r="B799" s="97"/>
      <c r="C799" s="97"/>
      <c r="D799" s="97"/>
      <c r="E799" s="97"/>
      <c r="F799" s="97"/>
      <c r="G799" s="97"/>
      <c r="H799" s="15"/>
      <c r="I799" s="15"/>
      <c r="J799" s="15"/>
      <c r="K799" s="14"/>
      <c r="L799" s="14"/>
      <c r="M799" s="15"/>
    </row>
    <row r="800" spans="1:13">
      <c r="A800" s="97"/>
      <c r="B800" s="97"/>
      <c r="C800" s="97"/>
      <c r="D800" s="97"/>
      <c r="E800" s="97"/>
      <c r="F800" s="97"/>
      <c r="G800" s="97"/>
      <c r="H800" s="15"/>
      <c r="I800" s="15"/>
      <c r="J800" s="15"/>
      <c r="K800" s="14"/>
      <c r="L800" s="14"/>
      <c r="M800" s="15"/>
    </row>
    <row r="801" spans="1:13">
      <c r="A801" s="97"/>
      <c r="B801" s="97"/>
      <c r="C801" s="97"/>
      <c r="D801" s="97"/>
      <c r="E801" s="97"/>
      <c r="F801" s="97"/>
      <c r="G801" s="97"/>
      <c r="H801" s="15"/>
      <c r="I801" s="15"/>
      <c r="J801" s="15"/>
      <c r="K801" s="14"/>
      <c r="L801" s="14"/>
      <c r="M801" s="15"/>
    </row>
    <row r="802" spans="1:13">
      <c r="A802" s="97"/>
      <c r="B802" s="97"/>
      <c r="C802" s="97"/>
      <c r="D802" s="97"/>
      <c r="E802" s="97"/>
      <c r="F802" s="97"/>
      <c r="G802" s="97"/>
      <c r="H802" s="15"/>
      <c r="I802" s="15"/>
      <c r="J802" s="15"/>
      <c r="K802" s="14"/>
      <c r="L802" s="14"/>
      <c r="M802" s="15"/>
    </row>
    <row r="803" spans="1:13">
      <c r="A803" s="97"/>
      <c r="B803" s="97"/>
      <c r="C803" s="97"/>
      <c r="D803" s="97"/>
      <c r="E803" s="97"/>
      <c r="F803" s="97"/>
      <c r="G803" s="97"/>
      <c r="H803" s="15"/>
      <c r="I803" s="15"/>
      <c r="J803" s="15"/>
      <c r="K803" s="14"/>
      <c r="L803" s="14"/>
      <c r="M803" s="15"/>
    </row>
    <row r="804" spans="1:13">
      <c r="A804" s="97"/>
      <c r="B804" s="97"/>
      <c r="C804" s="97"/>
      <c r="D804" s="97"/>
      <c r="E804" s="97"/>
      <c r="F804" s="97"/>
      <c r="G804" s="97"/>
      <c r="H804" s="15"/>
      <c r="I804" s="15"/>
      <c r="J804" s="15"/>
      <c r="K804" s="14"/>
      <c r="L804" s="14"/>
      <c r="M804" s="15"/>
    </row>
    <row r="805" spans="1:13">
      <c r="A805" s="97"/>
      <c r="B805" s="97"/>
      <c r="C805" s="97"/>
      <c r="D805" s="97"/>
      <c r="E805" s="97"/>
      <c r="F805" s="97"/>
      <c r="G805" s="97"/>
      <c r="H805" s="15"/>
      <c r="I805" s="15"/>
      <c r="J805" s="15"/>
      <c r="K805" s="14"/>
      <c r="L805" s="14"/>
      <c r="M805" s="15"/>
    </row>
    <row r="806" spans="1:13">
      <c r="A806" s="97"/>
      <c r="B806" s="97"/>
      <c r="C806" s="97"/>
      <c r="D806" s="97"/>
      <c r="E806" s="97"/>
      <c r="F806" s="97"/>
      <c r="G806" s="97"/>
      <c r="H806" s="15"/>
      <c r="I806" s="15"/>
      <c r="J806" s="15"/>
      <c r="K806" s="14"/>
      <c r="L806" s="14"/>
      <c r="M806" s="15"/>
    </row>
    <row r="807" spans="1:13">
      <c r="A807" s="97"/>
      <c r="B807" s="97"/>
      <c r="C807" s="97"/>
      <c r="D807" s="97"/>
      <c r="E807" s="97"/>
      <c r="F807" s="97"/>
      <c r="G807" s="97"/>
      <c r="H807" s="15"/>
      <c r="I807" s="15"/>
      <c r="J807" s="15"/>
      <c r="K807" s="14"/>
      <c r="L807" s="14"/>
      <c r="M807" s="15"/>
    </row>
    <row r="808" spans="1:13">
      <c r="A808" s="97"/>
      <c r="B808" s="97"/>
      <c r="C808" s="97"/>
      <c r="D808" s="97"/>
      <c r="E808" s="97"/>
      <c r="F808" s="97"/>
      <c r="G808" s="97"/>
      <c r="H808" s="15"/>
      <c r="I808" s="15"/>
      <c r="J808" s="15"/>
      <c r="K808" s="14"/>
      <c r="L808" s="14"/>
      <c r="M808" s="15"/>
    </row>
    <row r="809" spans="1:13">
      <c r="A809" s="97"/>
      <c r="B809" s="97"/>
      <c r="C809" s="97"/>
      <c r="D809" s="97"/>
      <c r="E809" s="97"/>
      <c r="F809" s="97"/>
      <c r="G809" s="97"/>
      <c r="H809" s="15"/>
      <c r="I809" s="15"/>
      <c r="J809" s="15"/>
      <c r="K809" s="14"/>
      <c r="L809" s="14"/>
      <c r="M809" s="15"/>
    </row>
    <row r="810" spans="1:13">
      <c r="A810" s="97"/>
      <c r="B810" s="97"/>
      <c r="C810" s="97"/>
      <c r="D810" s="97"/>
      <c r="E810" s="97"/>
      <c r="F810" s="97"/>
      <c r="G810" s="97"/>
      <c r="H810" s="15"/>
      <c r="I810" s="15"/>
      <c r="J810" s="15"/>
      <c r="K810" s="14"/>
      <c r="L810" s="14"/>
      <c r="M810" s="15"/>
    </row>
    <row r="811" spans="1:13">
      <c r="A811" s="97"/>
      <c r="B811" s="97"/>
      <c r="C811" s="97"/>
      <c r="D811" s="97"/>
      <c r="E811" s="97"/>
      <c r="F811" s="97"/>
      <c r="G811" s="97"/>
      <c r="H811" s="15"/>
      <c r="I811" s="15"/>
      <c r="J811" s="15"/>
      <c r="K811" s="14"/>
      <c r="L811" s="14"/>
      <c r="M811" s="15"/>
    </row>
    <row r="812" spans="1:13">
      <c r="A812" s="97"/>
      <c r="B812" s="97"/>
      <c r="C812" s="97"/>
      <c r="D812" s="97"/>
      <c r="E812" s="97"/>
      <c r="F812" s="97"/>
      <c r="G812" s="97"/>
      <c r="H812" s="15"/>
      <c r="I812" s="15"/>
      <c r="J812" s="15"/>
      <c r="K812" s="14"/>
      <c r="L812" s="14"/>
      <c r="M812" s="15"/>
    </row>
    <row r="813" spans="1:13">
      <c r="A813" s="97"/>
      <c r="B813" s="97"/>
      <c r="C813" s="97"/>
      <c r="D813" s="97"/>
      <c r="E813" s="97"/>
      <c r="F813" s="97"/>
      <c r="G813" s="97"/>
      <c r="H813" s="15"/>
      <c r="I813" s="15"/>
      <c r="J813" s="15"/>
      <c r="K813" s="14"/>
      <c r="L813" s="14"/>
      <c r="M813" s="15"/>
    </row>
    <row r="814" spans="1:13">
      <c r="A814" s="97"/>
      <c r="B814" s="97"/>
      <c r="C814" s="97"/>
      <c r="D814" s="97"/>
      <c r="E814" s="97"/>
      <c r="F814" s="97"/>
      <c r="G814" s="97"/>
      <c r="H814" s="15"/>
      <c r="I814" s="15"/>
      <c r="J814" s="15"/>
      <c r="K814" s="14"/>
      <c r="L814" s="14"/>
      <c r="M814" s="15"/>
    </row>
    <row r="815" spans="1:13">
      <c r="A815" s="97"/>
      <c r="B815" s="97"/>
      <c r="C815" s="97"/>
      <c r="D815" s="97"/>
      <c r="E815" s="97"/>
      <c r="F815" s="97"/>
      <c r="G815" s="97"/>
      <c r="H815" s="15"/>
      <c r="I815" s="15"/>
      <c r="J815" s="15"/>
      <c r="K815" s="14"/>
      <c r="L815" s="14"/>
      <c r="M815" s="15"/>
    </row>
    <row r="816" spans="1:13">
      <c r="A816" s="97"/>
      <c r="B816" s="97"/>
      <c r="C816" s="97"/>
      <c r="D816" s="97"/>
      <c r="E816" s="97"/>
      <c r="F816" s="97"/>
      <c r="G816" s="97"/>
      <c r="H816" s="15"/>
      <c r="I816" s="15"/>
      <c r="J816" s="15"/>
      <c r="K816" s="14"/>
      <c r="L816" s="14"/>
      <c r="M816" s="15"/>
    </row>
    <row r="817" spans="1:13">
      <c r="A817" s="97"/>
      <c r="B817" s="97"/>
      <c r="C817" s="97"/>
      <c r="D817" s="97"/>
      <c r="E817" s="97"/>
      <c r="F817" s="97"/>
      <c r="G817" s="97"/>
      <c r="H817" s="15"/>
      <c r="I817" s="15"/>
      <c r="J817" s="15"/>
      <c r="K817" s="14"/>
      <c r="L817" s="14"/>
      <c r="M817" s="15"/>
    </row>
    <row r="818" spans="1:13">
      <c r="A818" s="97"/>
      <c r="B818" s="97"/>
      <c r="C818" s="97"/>
      <c r="D818" s="97"/>
      <c r="E818" s="97"/>
      <c r="F818" s="97"/>
      <c r="G818" s="97"/>
      <c r="H818" s="15"/>
      <c r="I818" s="15"/>
      <c r="J818" s="15"/>
      <c r="K818" s="14"/>
      <c r="L818" s="14"/>
      <c r="M818" s="15"/>
    </row>
    <row r="819" spans="1:13">
      <c r="A819" s="97"/>
      <c r="B819" s="97"/>
      <c r="C819" s="97"/>
      <c r="D819" s="97"/>
      <c r="E819" s="97"/>
      <c r="F819" s="97"/>
      <c r="G819" s="97"/>
      <c r="H819" s="15"/>
      <c r="I819" s="15"/>
      <c r="J819" s="15"/>
      <c r="K819" s="14"/>
      <c r="L819" s="14"/>
      <c r="M819" s="15"/>
    </row>
    <row r="820" spans="1:13">
      <c r="A820" s="97"/>
      <c r="B820" s="97"/>
      <c r="C820" s="97"/>
      <c r="D820" s="97"/>
      <c r="E820" s="97"/>
      <c r="F820" s="97"/>
      <c r="G820" s="97"/>
      <c r="H820" s="15"/>
      <c r="I820" s="15"/>
      <c r="J820" s="15"/>
      <c r="K820" s="14"/>
      <c r="L820" s="14"/>
      <c r="M820" s="15"/>
    </row>
    <row r="821" spans="1:13">
      <c r="A821" s="97"/>
      <c r="B821" s="97"/>
      <c r="C821" s="97"/>
      <c r="D821" s="97"/>
      <c r="E821" s="97"/>
      <c r="F821" s="97"/>
      <c r="G821" s="97"/>
      <c r="H821" s="15"/>
      <c r="I821" s="15"/>
      <c r="J821" s="15"/>
      <c r="K821" s="14"/>
      <c r="L821" s="14"/>
      <c r="M821" s="15"/>
    </row>
    <row r="822" spans="1:13">
      <c r="A822" s="97"/>
      <c r="B822" s="97"/>
      <c r="C822" s="97"/>
      <c r="D822" s="97"/>
      <c r="E822" s="97"/>
      <c r="F822" s="97"/>
      <c r="G822" s="97"/>
      <c r="H822" s="15"/>
      <c r="I822" s="15"/>
      <c r="J822" s="15"/>
      <c r="K822" s="14"/>
      <c r="L822" s="14"/>
      <c r="M822" s="15"/>
    </row>
    <row r="823" spans="1:13">
      <c r="A823" s="97"/>
      <c r="B823" s="97"/>
      <c r="C823" s="97"/>
      <c r="D823" s="97"/>
      <c r="E823" s="97"/>
      <c r="F823" s="97"/>
      <c r="G823" s="97"/>
      <c r="H823" s="15"/>
      <c r="I823" s="15"/>
      <c r="J823" s="15"/>
      <c r="K823" s="14"/>
      <c r="L823" s="14"/>
      <c r="M823" s="15"/>
    </row>
    <row r="824" spans="1:13">
      <c r="A824" s="97"/>
      <c r="B824" s="97"/>
      <c r="C824" s="97"/>
      <c r="D824" s="97"/>
      <c r="E824" s="97"/>
      <c r="F824" s="97"/>
      <c r="G824" s="97"/>
      <c r="H824" s="15"/>
      <c r="I824" s="15"/>
      <c r="J824" s="15"/>
      <c r="K824" s="14"/>
      <c r="L824" s="14"/>
      <c r="M824" s="15"/>
    </row>
    <row r="825" spans="1:13">
      <c r="A825" s="97"/>
      <c r="B825" s="97"/>
      <c r="C825" s="97"/>
      <c r="D825" s="97"/>
      <c r="E825" s="97"/>
      <c r="F825" s="97"/>
      <c r="G825" s="97"/>
      <c r="H825" s="15"/>
      <c r="I825" s="15"/>
      <c r="J825" s="15"/>
      <c r="K825" s="14"/>
      <c r="L825" s="14"/>
      <c r="M825" s="15"/>
    </row>
    <row r="826" spans="1:13">
      <c r="A826" s="97"/>
      <c r="B826" s="97"/>
      <c r="C826" s="97"/>
      <c r="D826" s="97"/>
      <c r="E826" s="97"/>
      <c r="F826" s="97"/>
      <c r="G826" s="97"/>
      <c r="H826" s="15"/>
      <c r="I826" s="15"/>
      <c r="J826" s="15"/>
      <c r="K826" s="14"/>
      <c r="L826" s="14"/>
      <c r="M826" s="15"/>
    </row>
    <row r="827" spans="1:13">
      <c r="A827" s="97"/>
      <c r="B827" s="97"/>
      <c r="C827" s="97"/>
      <c r="D827" s="97"/>
      <c r="E827" s="97"/>
      <c r="F827" s="97"/>
      <c r="G827" s="97"/>
      <c r="H827" s="15"/>
      <c r="I827" s="15"/>
      <c r="J827" s="15"/>
      <c r="K827" s="14"/>
      <c r="L827" s="14"/>
      <c r="M827" s="15"/>
    </row>
    <row r="828" spans="1:13">
      <c r="A828" s="97"/>
      <c r="B828" s="97"/>
      <c r="C828" s="97"/>
      <c r="D828" s="97"/>
      <c r="E828" s="97"/>
      <c r="F828" s="97"/>
      <c r="G828" s="97"/>
      <c r="H828" s="15"/>
      <c r="I828" s="15"/>
      <c r="J828" s="15"/>
      <c r="K828" s="14"/>
      <c r="L828" s="14"/>
      <c r="M828" s="15"/>
    </row>
    <row r="829" spans="1:13">
      <c r="A829" s="97"/>
      <c r="B829" s="97"/>
      <c r="C829" s="97"/>
      <c r="D829" s="97"/>
      <c r="E829" s="97"/>
      <c r="F829" s="97"/>
      <c r="G829" s="97"/>
      <c r="H829" s="15"/>
      <c r="I829" s="15"/>
      <c r="J829" s="15"/>
      <c r="K829" s="14"/>
      <c r="L829" s="14"/>
      <c r="M829" s="15"/>
    </row>
    <row r="830" spans="1:13">
      <c r="A830" s="97"/>
      <c r="B830" s="97"/>
      <c r="C830" s="97"/>
      <c r="D830" s="97"/>
      <c r="E830" s="97"/>
      <c r="F830" s="97"/>
      <c r="G830" s="97"/>
      <c r="H830" s="15"/>
      <c r="I830" s="15"/>
      <c r="J830" s="15"/>
      <c r="K830" s="14"/>
      <c r="L830" s="14"/>
      <c r="M830" s="15"/>
    </row>
    <row r="831" spans="1:13">
      <c r="A831" s="97"/>
      <c r="B831" s="97"/>
      <c r="C831" s="97"/>
      <c r="D831" s="97"/>
      <c r="E831" s="97"/>
      <c r="F831" s="97"/>
      <c r="G831" s="97"/>
      <c r="H831" s="15"/>
      <c r="I831" s="15"/>
      <c r="J831" s="15"/>
      <c r="K831" s="14"/>
      <c r="L831" s="14"/>
      <c r="M831" s="15"/>
    </row>
    <row r="832" spans="1:13">
      <c r="A832" s="97"/>
      <c r="B832" s="97"/>
      <c r="C832" s="97"/>
      <c r="D832" s="97"/>
      <c r="E832" s="97"/>
      <c r="F832" s="97"/>
      <c r="G832" s="97"/>
      <c r="H832" s="15"/>
      <c r="I832" s="15"/>
      <c r="J832" s="15"/>
      <c r="K832" s="14"/>
      <c r="L832" s="14"/>
      <c r="M832" s="15"/>
    </row>
    <row r="833" spans="1:13">
      <c r="A833" s="97"/>
      <c r="B833" s="97"/>
      <c r="C833" s="97"/>
      <c r="D833" s="97"/>
      <c r="E833" s="97"/>
      <c r="F833" s="97"/>
      <c r="G833" s="97"/>
      <c r="H833" s="15"/>
      <c r="I833" s="15"/>
      <c r="J833" s="15"/>
      <c r="K833" s="14"/>
      <c r="L833" s="14"/>
      <c r="M833" s="15"/>
    </row>
    <row r="834" spans="1:13">
      <c r="A834" s="97"/>
      <c r="B834" s="97"/>
      <c r="C834" s="97"/>
      <c r="D834" s="97"/>
      <c r="E834" s="97"/>
      <c r="F834" s="97"/>
      <c r="G834" s="97"/>
      <c r="H834" s="15"/>
      <c r="I834" s="15"/>
      <c r="J834" s="15"/>
      <c r="K834" s="14"/>
      <c r="L834" s="14"/>
      <c r="M834" s="15"/>
    </row>
    <row r="835" spans="1:13">
      <c r="A835" s="97"/>
      <c r="B835" s="97"/>
      <c r="C835" s="97"/>
      <c r="D835" s="97"/>
      <c r="E835" s="97"/>
      <c r="F835" s="97"/>
      <c r="G835" s="97"/>
      <c r="H835" s="15"/>
      <c r="I835" s="15"/>
      <c r="J835" s="15"/>
      <c r="K835" s="14"/>
      <c r="L835" s="14"/>
      <c r="M835" s="15"/>
    </row>
    <row r="836" spans="1:13">
      <c r="A836" s="97"/>
      <c r="B836" s="97"/>
      <c r="C836" s="97"/>
      <c r="D836" s="97"/>
      <c r="E836" s="97"/>
      <c r="F836" s="97"/>
      <c r="G836" s="97"/>
      <c r="H836" s="15"/>
      <c r="I836" s="15"/>
      <c r="J836" s="15"/>
      <c r="K836" s="14"/>
      <c r="L836" s="14"/>
      <c r="M836" s="15"/>
    </row>
    <row r="837" spans="1:13">
      <c r="A837" s="97"/>
      <c r="B837" s="97"/>
      <c r="C837" s="97"/>
      <c r="D837" s="97"/>
      <c r="E837" s="97"/>
      <c r="F837" s="97"/>
      <c r="G837" s="97"/>
      <c r="H837" s="15"/>
      <c r="I837" s="15"/>
      <c r="J837" s="15"/>
      <c r="K837" s="14"/>
      <c r="L837" s="14"/>
      <c r="M837" s="15"/>
    </row>
    <row r="838" spans="1:13">
      <c r="A838" s="97"/>
      <c r="B838" s="97"/>
      <c r="C838" s="97"/>
      <c r="D838" s="97"/>
      <c r="E838" s="97"/>
      <c r="F838" s="97"/>
      <c r="G838" s="97"/>
      <c r="H838" s="15"/>
      <c r="I838" s="15"/>
      <c r="J838" s="15"/>
      <c r="K838" s="14"/>
      <c r="L838" s="14"/>
      <c r="M838" s="15"/>
    </row>
    <row r="839" spans="1:13">
      <c r="A839" s="97"/>
      <c r="B839" s="97"/>
      <c r="C839" s="97"/>
      <c r="D839" s="97"/>
      <c r="E839" s="97"/>
      <c r="F839" s="97"/>
      <c r="G839" s="97"/>
      <c r="H839" s="15"/>
      <c r="I839" s="15"/>
      <c r="J839" s="15"/>
      <c r="K839" s="14"/>
      <c r="L839" s="14"/>
      <c r="M839" s="15"/>
    </row>
    <row r="840" spans="1:13">
      <c r="A840" s="97"/>
      <c r="B840" s="97"/>
      <c r="C840" s="97"/>
      <c r="D840" s="97"/>
      <c r="E840" s="97"/>
      <c r="F840" s="97"/>
      <c r="G840" s="97"/>
      <c r="H840" s="15"/>
      <c r="I840" s="15"/>
      <c r="J840" s="15"/>
      <c r="K840" s="14"/>
      <c r="L840" s="14"/>
      <c r="M840" s="15"/>
    </row>
    <row r="841" spans="1:13">
      <c r="A841" s="97"/>
      <c r="B841" s="97"/>
      <c r="C841" s="97"/>
      <c r="D841" s="97"/>
      <c r="E841" s="97"/>
      <c r="F841" s="97"/>
      <c r="G841" s="97"/>
      <c r="H841" s="15"/>
      <c r="I841" s="15"/>
      <c r="J841" s="15"/>
      <c r="K841" s="14"/>
      <c r="L841" s="14"/>
      <c r="M841" s="15"/>
    </row>
    <row r="842" spans="1:13">
      <c r="A842" s="97"/>
      <c r="B842" s="97"/>
      <c r="C842" s="97"/>
      <c r="D842" s="97"/>
      <c r="E842" s="97"/>
      <c r="F842" s="97"/>
      <c r="G842" s="97"/>
      <c r="H842" s="15"/>
      <c r="I842" s="15"/>
      <c r="J842" s="15"/>
      <c r="K842" s="14"/>
      <c r="L842" s="14"/>
      <c r="M842" s="15"/>
    </row>
    <row r="843" spans="1:13">
      <c r="A843" s="97"/>
      <c r="B843" s="97"/>
      <c r="C843" s="97"/>
      <c r="D843" s="97"/>
      <c r="E843" s="97"/>
      <c r="F843" s="97"/>
      <c r="G843" s="97"/>
      <c r="H843" s="15"/>
      <c r="I843" s="15"/>
      <c r="J843" s="15"/>
      <c r="K843" s="14"/>
      <c r="L843" s="14"/>
      <c r="M843" s="15"/>
    </row>
    <row r="844" spans="1:13">
      <c r="A844" s="97"/>
      <c r="B844" s="97"/>
      <c r="C844" s="97"/>
      <c r="D844" s="97"/>
      <c r="E844" s="97"/>
      <c r="F844" s="97"/>
      <c r="G844" s="97"/>
      <c r="H844" s="15"/>
      <c r="I844" s="15"/>
      <c r="J844" s="15"/>
      <c r="K844" s="14"/>
      <c r="L844" s="14"/>
      <c r="M844" s="15"/>
    </row>
    <row r="845" spans="1:13">
      <c r="A845" s="97"/>
      <c r="B845" s="97"/>
      <c r="C845" s="97"/>
      <c r="D845" s="97"/>
      <c r="E845" s="97"/>
      <c r="F845" s="97"/>
      <c r="G845" s="97"/>
      <c r="H845" s="15"/>
      <c r="I845" s="15"/>
      <c r="J845" s="15"/>
      <c r="K845" s="14"/>
      <c r="L845" s="14"/>
      <c r="M845" s="15"/>
    </row>
    <row r="846" spans="1:13">
      <c r="A846" s="97"/>
      <c r="B846" s="97"/>
      <c r="C846" s="97"/>
      <c r="D846" s="97"/>
      <c r="E846" s="97"/>
      <c r="F846" s="97"/>
      <c r="G846" s="97"/>
      <c r="H846" s="15"/>
      <c r="I846" s="15"/>
      <c r="J846" s="15"/>
      <c r="K846" s="14"/>
      <c r="L846" s="14"/>
      <c r="M846" s="15"/>
    </row>
    <row r="847" spans="1:13">
      <c r="A847" s="97"/>
      <c r="B847" s="97"/>
      <c r="C847" s="97"/>
      <c r="D847" s="97"/>
      <c r="E847" s="97"/>
      <c r="F847" s="97"/>
      <c r="G847" s="97"/>
      <c r="H847" s="15"/>
      <c r="I847" s="15"/>
      <c r="J847" s="15"/>
      <c r="K847" s="14"/>
      <c r="L847" s="14"/>
      <c r="M847" s="15"/>
    </row>
    <row r="848" spans="1:13">
      <c r="A848" s="97"/>
      <c r="B848" s="97"/>
      <c r="C848" s="97"/>
      <c r="D848" s="97"/>
      <c r="E848" s="97"/>
      <c r="F848" s="97"/>
      <c r="G848" s="97"/>
      <c r="H848" s="15"/>
      <c r="I848" s="15"/>
      <c r="J848" s="15"/>
      <c r="K848" s="14"/>
      <c r="L848" s="14"/>
      <c r="M848" s="15"/>
    </row>
    <row r="849" spans="1:13">
      <c r="A849" s="97"/>
      <c r="B849" s="97"/>
      <c r="C849" s="97"/>
      <c r="D849" s="97"/>
      <c r="E849" s="97"/>
      <c r="F849" s="97"/>
      <c r="G849" s="97"/>
      <c r="H849" s="15"/>
      <c r="I849" s="15"/>
      <c r="J849" s="15"/>
      <c r="K849" s="14"/>
      <c r="L849" s="14"/>
      <c r="M849" s="15"/>
    </row>
    <row r="850" spans="1:13">
      <c r="A850" s="97"/>
      <c r="B850" s="97"/>
      <c r="C850" s="97"/>
      <c r="D850" s="97"/>
      <c r="E850" s="97"/>
      <c r="F850" s="97"/>
      <c r="G850" s="97"/>
      <c r="H850" s="15"/>
      <c r="I850" s="15"/>
      <c r="J850" s="15"/>
      <c r="K850" s="14"/>
      <c r="L850" s="14"/>
      <c r="M850" s="15"/>
    </row>
    <row r="851" spans="1:13">
      <c r="A851" s="97"/>
      <c r="B851" s="97"/>
      <c r="C851" s="97"/>
      <c r="D851" s="97"/>
      <c r="E851" s="97"/>
      <c r="F851" s="97"/>
      <c r="G851" s="97"/>
      <c r="H851" s="15"/>
      <c r="I851" s="15"/>
      <c r="J851" s="15"/>
      <c r="K851" s="14"/>
      <c r="L851" s="14"/>
      <c r="M851" s="15"/>
    </row>
    <row r="852" spans="1:13">
      <c r="A852" s="97"/>
      <c r="B852" s="97"/>
      <c r="C852" s="97"/>
      <c r="D852" s="97"/>
      <c r="E852" s="97"/>
      <c r="F852" s="97"/>
      <c r="G852" s="97"/>
      <c r="H852" s="15"/>
      <c r="I852" s="15"/>
      <c r="J852" s="15"/>
      <c r="K852" s="14"/>
      <c r="L852" s="14"/>
      <c r="M852" s="15"/>
    </row>
    <row r="853" spans="1:13">
      <c r="A853" s="97"/>
      <c r="B853" s="97"/>
      <c r="C853" s="97"/>
      <c r="D853" s="97"/>
      <c r="E853" s="97"/>
      <c r="F853" s="97"/>
      <c r="G853" s="97"/>
      <c r="H853" s="15"/>
      <c r="I853" s="15"/>
      <c r="J853" s="15"/>
      <c r="K853" s="14"/>
      <c r="L853" s="14"/>
      <c r="M853" s="15"/>
    </row>
    <row r="854" spans="1:13">
      <c r="A854" s="97"/>
      <c r="B854" s="97"/>
      <c r="C854" s="97"/>
      <c r="D854" s="97"/>
      <c r="E854" s="97"/>
      <c r="F854" s="97"/>
      <c r="G854" s="97"/>
      <c r="H854" s="15"/>
      <c r="I854" s="15"/>
      <c r="J854" s="15"/>
      <c r="K854" s="14"/>
      <c r="L854" s="14"/>
      <c r="M854" s="15"/>
    </row>
    <row r="855" spans="1:13">
      <c r="A855" s="97"/>
      <c r="B855" s="97"/>
      <c r="C855" s="97"/>
      <c r="D855" s="97"/>
      <c r="E855" s="97"/>
      <c r="F855" s="97"/>
      <c r="G855" s="97"/>
      <c r="H855" s="15"/>
      <c r="I855" s="15"/>
      <c r="J855" s="15"/>
      <c r="K855" s="14"/>
      <c r="L855" s="14"/>
      <c r="M855" s="15"/>
    </row>
    <row r="856" spans="1:13">
      <c r="A856" s="97"/>
      <c r="B856" s="97"/>
      <c r="C856" s="97"/>
      <c r="D856" s="97"/>
      <c r="E856" s="97"/>
      <c r="F856" s="97"/>
      <c r="G856" s="97"/>
      <c r="H856" s="15"/>
      <c r="I856" s="15"/>
      <c r="J856" s="15"/>
      <c r="K856" s="14"/>
      <c r="L856" s="14"/>
      <c r="M856" s="15"/>
    </row>
    <row r="857" spans="1:13">
      <c r="A857" s="97"/>
      <c r="B857" s="97"/>
      <c r="C857" s="97"/>
      <c r="D857" s="97"/>
      <c r="E857" s="97"/>
      <c r="F857" s="97"/>
      <c r="G857" s="97"/>
      <c r="H857" s="15"/>
      <c r="I857" s="15"/>
      <c r="J857" s="15"/>
      <c r="K857" s="14"/>
      <c r="L857" s="14"/>
      <c r="M857" s="15"/>
    </row>
    <row r="858" spans="1:13">
      <c r="A858" s="97"/>
      <c r="B858" s="97"/>
      <c r="C858" s="97"/>
      <c r="D858" s="97"/>
      <c r="E858" s="97"/>
      <c r="F858" s="97"/>
      <c r="G858" s="97"/>
      <c r="H858" s="15"/>
      <c r="I858" s="15"/>
      <c r="J858" s="15"/>
      <c r="K858" s="14"/>
      <c r="L858" s="14"/>
      <c r="M858" s="15"/>
    </row>
    <row r="859" spans="1:13">
      <c r="A859" s="97"/>
      <c r="B859" s="97"/>
      <c r="C859" s="97"/>
      <c r="D859" s="97"/>
      <c r="E859" s="97"/>
      <c r="F859" s="97"/>
      <c r="G859" s="97"/>
      <c r="H859" s="15"/>
      <c r="I859" s="15"/>
      <c r="J859" s="15"/>
      <c r="K859" s="14"/>
      <c r="L859" s="14"/>
      <c r="M859" s="15"/>
    </row>
    <row r="860" spans="1:13">
      <c r="A860" s="97"/>
      <c r="B860" s="97"/>
      <c r="C860" s="97"/>
      <c r="D860" s="97"/>
      <c r="E860" s="97"/>
      <c r="F860" s="97"/>
      <c r="G860" s="97"/>
      <c r="H860" s="15"/>
      <c r="I860" s="15"/>
      <c r="J860" s="15"/>
      <c r="K860" s="14"/>
      <c r="L860" s="14"/>
      <c r="M860" s="15"/>
    </row>
    <row r="861" spans="1:13">
      <c r="A861" s="97"/>
      <c r="B861" s="97"/>
      <c r="C861" s="97"/>
      <c r="D861" s="97"/>
      <c r="E861" s="97"/>
      <c r="F861" s="97"/>
      <c r="G861" s="97"/>
      <c r="H861" s="15"/>
      <c r="I861" s="15"/>
      <c r="J861" s="15"/>
      <c r="K861" s="14"/>
      <c r="L861" s="14"/>
      <c r="M861" s="15"/>
    </row>
    <row r="862" spans="1:13">
      <c r="A862" s="97"/>
      <c r="B862" s="97"/>
      <c r="C862" s="97"/>
      <c r="D862" s="97"/>
      <c r="E862" s="97"/>
      <c r="F862" s="97"/>
      <c r="G862" s="97"/>
      <c r="H862" s="15"/>
      <c r="I862" s="15"/>
      <c r="J862" s="15"/>
      <c r="K862" s="14"/>
      <c r="L862" s="14"/>
      <c r="M862" s="15"/>
    </row>
    <row r="863" spans="1:13">
      <c r="A863" s="97"/>
      <c r="B863" s="97"/>
      <c r="C863" s="97"/>
      <c r="D863" s="97"/>
      <c r="E863" s="97"/>
      <c r="F863" s="97"/>
      <c r="G863" s="97"/>
      <c r="H863" s="15"/>
      <c r="I863" s="15"/>
      <c r="J863" s="15"/>
      <c r="K863" s="14"/>
      <c r="L863" s="14"/>
      <c r="M863" s="15"/>
    </row>
    <row r="864" spans="1:13">
      <c r="A864" s="97"/>
      <c r="B864" s="97"/>
      <c r="C864" s="97"/>
      <c r="D864" s="97"/>
      <c r="E864" s="97"/>
      <c r="F864" s="97"/>
      <c r="G864" s="97"/>
      <c r="H864" s="15"/>
      <c r="I864" s="15"/>
      <c r="J864" s="15"/>
      <c r="K864" s="14"/>
      <c r="L864" s="14"/>
      <c r="M864" s="15"/>
    </row>
    <row r="865" spans="1:13">
      <c r="A865" s="97"/>
      <c r="B865" s="97"/>
      <c r="C865" s="97"/>
      <c r="D865" s="97"/>
      <c r="E865" s="97"/>
      <c r="F865" s="97"/>
      <c r="G865" s="97"/>
      <c r="H865" s="15"/>
      <c r="I865" s="15"/>
      <c r="J865" s="15"/>
      <c r="K865" s="14"/>
      <c r="L865" s="14"/>
      <c r="M865" s="15"/>
    </row>
    <row r="866" spans="1:13">
      <c r="A866" s="97"/>
      <c r="B866" s="97"/>
      <c r="C866" s="97"/>
      <c r="D866" s="97"/>
      <c r="E866" s="97"/>
      <c r="F866" s="97"/>
      <c r="G866" s="97"/>
      <c r="H866" s="15"/>
      <c r="I866" s="15"/>
      <c r="J866" s="15"/>
      <c r="K866" s="14"/>
      <c r="L866" s="14"/>
      <c r="M866" s="15"/>
    </row>
    <row r="867" spans="1:13">
      <c r="A867" s="97"/>
      <c r="B867" s="97"/>
      <c r="C867" s="97"/>
      <c r="D867" s="97"/>
      <c r="E867" s="97"/>
      <c r="F867" s="97"/>
      <c r="G867" s="97"/>
      <c r="H867" s="15"/>
      <c r="I867" s="15"/>
      <c r="J867" s="15"/>
      <c r="K867" s="14"/>
      <c r="L867" s="14"/>
      <c r="M867" s="15"/>
    </row>
    <row r="868" spans="1:13">
      <c r="A868" s="97"/>
      <c r="B868" s="97"/>
      <c r="C868" s="97"/>
      <c r="D868" s="97"/>
      <c r="E868" s="97"/>
      <c r="F868" s="97"/>
      <c r="G868" s="97"/>
      <c r="H868" s="15"/>
      <c r="I868" s="15"/>
      <c r="J868" s="15"/>
      <c r="K868" s="14"/>
      <c r="L868" s="14"/>
      <c r="M868" s="15"/>
    </row>
    <row r="869" spans="1:13">
      <c r="A869" s="97"/>
      <c r="B869" s="97"/>
      <c r="C869" s="97"/>
      <c r="D869" s="97"/>
      <c r="E869" s="97"/>
      <c r="F869" s="97"/>
      <c r="G869" s="97"/>
      <c r="H869" s="15"/>
      <c r="I869" s="15"/>
      <c r="J869" s="15"/>
      <c r="K869" s="14"/>
      <c r="L869" s="14"/>
      <c r="M869" s="15"/>
    </row>
    <row r="870" spans="1:13">
      <c r="A870" s="97"/>
      <c r="B870" s="97"/>
      <c r="C870" s="97"/>
      <c r="D870" s="97"/>
      <c r="E870" s="97"/>
      <c r="F870" s="97"/>
      <c r="G870" s="97"/>
      <c r="H870" s="15"/>
      <c r="I870" s="15"/>
      <c r="J870" s="15"/>
      <c r="K870" s="14"/>
      <c r="L870" s="14"/>
      <c r="M870" s="15"/>
    </row>
    <row r="871" spans="1:13">
      <c r="A871" s="97"/>
      <c r="B871" s="97"/>
      <c r="C871" s="97"/>
      <c r="D871" s="97"/>
      <c r="E871" s="97"/>
      <c r="F871" s="97"/>
      <c r="G871" s="97"/>
      <c r="H871" s="15"/>
      <c r="I871" s="15"/>
      <c r="J871" s="15"/>
      <c r="K871" s="14"/>
      <c r="L871" s="14"/>
      <c r="M871" s="15"/>
    </row>
    <row r="872" spans="1:13">
      <c r="A872" s="97"/>
      <c r="B872" s="97"/>
      <c r="C872" s="97"/>
      <c r="D872" s="97"/>
      <c r="E872" s="97"/>
      <c r="F872" s="97"/>
      <c r="G872" s="97"/>
      <c r="H872" s="15"/>
      <c r="I872" s="15"/>
      <c r="J872" s="15"/>
      <c r="K872" s="14"/>
      <c r="L872" s="14"/>
      <c r="M872" s="15"/>
    </row>
    <row r="873" spans="1:13">
      <c r="A873" s="97"/>
      <c r="B873" s="97"/>
      <c r="C873" s="97"/>
      <c r="D873" s="97"/>
      <c r="E873" s="97"/>
      <c r="F873" s="97"/>
      <c r="G873" s="97"/>
      <c r="H873" s="15"/>
      <c r="I873" s="15"/>
      <c r="J873" s="15"/>
      <c r="K873" s="14"/>
      <c r="L873" s="14"/>
      <c r="M873" s="15"/>
    </row>
    <row r="874" spans="1:13">
      <c r="A874" s="97"/>
      <c r="B874" s="97"/>
      <c r="C874" s="97"/>
      <c r="D874" s="97"/>
      <c r="E874" s="97"/>
      <c r="F874" s="97"/>
      <c r="G874" s="97"/>
      <c r="H874" s="15"/>
      <c r="I874" s="15"/>
      <c r="J874" s="15"/>
      <c r="K874" s="14"/>
      <c r="L874" s="14"/>
      <c r="M874" s="15"/>
    </row>
    <row r="875" spans="1:13">
      <c r="A875" s="97"/>
      <c r="B875" s="97"/>
      <c r="C875" s="97"/>
      <c r="D875" s="97"/>
      <c r="E875" s="97"/>
      <c r="F875" s="97"/>
      <c r="G875" s="97"/>
      <c r="H875" s="15"/>
      <c r="I875" s="15"/>
      <c r="J875" s="15"/>
      <c r="K875" s="14"/>
      <c r="L875" s="14"/>
      <c r="M875" s="15"/>
    </row>
    <row r="876" spans="1:13">
      <c r="A876" s="97"/>
      <c r="B876" s="97"/>
      <c r="C876" s="97"/>
      <c r="D876" s="97"/>
      <c r="E876" s="97"/>
      <c r="F876" s="97"/>
      <c r="G876" s="97"/>
      <c r="H876" s="15"/>
      <c r="I876" s="15"/>
      <c r="J876" s="15"/>
      <c r="K876" s="14"/>
      <c r="L876" s="14"/>
      <c r="M876" s="15"/>
    </row>
    <row r="877" spans="1:13">
      <c r="A877" s="97"/>
      <c r="B877" s="97"/>
      <c r="C877" s="97"/>
      <c r="D877" s="97"/>
      <c r="E877" s="97"/>
      <c r="F877" s="97"/>
      <c r="G877" s="97"/>
      <c r="H877" s="15"/>
      <c r="I877" s="15"/>
      <c r="J877" s="15"/>
      <c r="K877" s="14"/>
      <c r="L877" s="14"/>
      <c r="M877" s="15"/>
    </row>
    <row r="878" spans="1:13">
      <c r="A878" s="97"/>
      <c r="B878" s="97"/>
      <c r="C878" s="97"/>
      <c r="D878" s="97"/>
      <c r="E878" s="97"/>
      <c r="F878" s="97"/>
      <c r="G878" s="97"/>
      <c r="H878" s="15"/>
      <c r="I878" s="15"/>
      <c r="J878" s="15"/>
      <c r="K878" s="14"/>
      <c r="L878" s="14"/>
      <c r="M878" s="15"/>
    </row>
    <row r="879" spans="1:13">
      <c r="A879" s="97"/>
      <c r="B879" s="97"/>
      <c r="C879" s="97"/>
      <c r="D879" s="97"/>
      <c r="E879" s="97"/>
      <c r="F879" s="97"/>
      <c r="G879" s="97"/>
      <c r="H879" s="15"/>
      <c r="I879" s="15"/>
      <c r="J879" s="15"/>
      <c r="K879" s="14"/>
      <c r="L879" s="14"/>
      <c r="M879" s="15"/>
    </row>
    <row r="880" spans="1:13">
      <c r="A880" s="97"/>
      <c r="B880" s="97"/>
      <c r="C880" s="97"/>
      <c r="D880" s="97"/>
      <c r="E880" s="97"/>
      <c r="F880" s="97"/>
      <c r="G880" s="97"/>
      <c r="H880" s="15"/>
      <c r="I880" s="15"/>
      <c r="J880" s="15"/>
      <c r="K880" s="14"/>
      <c r="L880" s="14"/>
      <c r="M880" s="15"/>
    </row>
    <row r="881" spans="1:13">
      <c r="A881" s="97"/>
      <c r="B881" s="97"/>
      <c r="C881" s="97"/>
      <c r="D881" s="97"/>
      <c r="E881" s="97"/>
      <c r="F881" s="97"/>
      <c r="G881" s="97"/>
      <c r="H881" s="15"/>
      <c r="I881" s="15"/>
      <c r="J881" s="15"/>
      <c r="K881" s="14"/>
      <c r="L881" s="14"/>
      <c r="M881" s="15"/>
    </row>
    <row r="882" spans="1:13">
      <c r="A882" s="97"/>
      <c r="B882" s="97"/>
      <c r="C882" s="97"/>
      <c r="D882" s="97"/>
      <c r="E882" s="97"/>
      <c r="F882" s="97"/>
      <c r="G882" s="97"/>
      <c r="H882" s="15"/>
      <c r="I882" s="15"/>
      <c r="J882" s="15"/>
      <c r="K882" s="14"/>
      <c r="L882" s="14"/>
      <c r="M882" s="15"/>
    </row>
    <row r="883" spans="1:13">
      <c r="A883" s="97"/>
      <c r="B883" s="97"/>
      <c r="C883" s="97"/>
      <c r="D883" s="97"/>
      <c r="E883" s="97"/>
      <c r="F883" s="97"/>
      <c r="G883" s="97"/>
      <c r="H883" s="15"/>
      <c r="I883" s="15"/>
      <c r="J883" s="15"/>
      <c r="K883" s="14"/>
      <c r="L883" s="14"/>
      <c r="M883" s="15"/>
    </row>
    <row r="884" spans="1:13">
      <c r="A884" s="97"/>
      <c r="B884" s="97"/>
      <c r="C884" s="97"/>
      <c r="D884" s="97"/>
      <c r="E884" s="97"/>
      <c r="F884" s="97"/>
      <c r="G884" s="97"/>
      <c r="H884" s="15"/>
      <c r="I884" s="15"/>
      <c r="J884" s="15"/>
      <c r="K884" s="14"/>
      <c r="L884" s="14"/>
      <c r="M884" s="15"/>
    </row>
    <row r="885" spans="1:13">
      <c r="A885" s="97"/>
      <c r="B885" s="97"/>
      <c r="C885" s="97"/>
      <c r="D885" s="97"/>
      <c r="E885" s="97"/>
      <c r="F885" s="97"/>
      <c r="G885" s="97"/>
      <c r="H885" s="15"/>
      <c r="I885" s="15"/>
      <c r="J885" s="15"/>
      <c r="K885" s="14"/>
      <c r="L885" s="14"/>
      <c r="M885" s="15"/>
    </row>
    <row r="886" spans="1:13">
      <c r="A886" s="97"/>
      <c r="B886" s="97"/>
      <c r="C886" s="97"/>
      <c r="D886" s="97"/>
      <c r="E886" s="97"/>
      <c r="F886" s="97"/>
      <c r="G886" s="97"/>
      <c r="H886" s="15"/>
      <c r="I886" s="15"/>
      <c r="J886" s="15"/>
      <c r="K886" s="14"/>
      <c r="L886" s="14"/>
      <c r="M886" s="15"/>
    </row>
    <row r="887" spans="1:13">
      <c r="A887" s="97"/>
      <c r="B887" s="97"/>
      <c r="C887" s="97"/>
      <c r="D887" s="97"/>
      <c r="E887" s="97"/>
      <c r="F887" s="97"/>
      <c r="G887" s="97"/>
      <c r="H887" s="15"/>
      <c r="I887" s="15"/>
      <c r="J887" s="15"/>
      <c r="K887" s="14"/>
      <c r="L887" s="14"/>
      <c r="M887" s="15"/>
    </row>
    <row r="888" spans="1:13">
      <c r="A888" s="97"/>
      <c r="B888" s="97"/>
      <c r="C888" s="97"/>
      <c r="D888" s="97"/>
      <c r="E888" s="97"/>
      <c r="F888" s="97"/>
      <c r="G888" s="97"/>
      <c r="H888" s="15"/>
      <c r="I888" s="15"/>
      <c r="J888" s="15"/>
      <c r="K888" s="14"/>
      <c r="L888" s="14"/>
      <c r="M888" s="15"/>
    </row>
    <row r="889" spans="1:13">
      <c r="A889" s="97"/>
      <c r="B889" s="97"/>
      <c r="C889" s="97"/>
      <c r="D889" s="97"/>
      <c r="E889" s="97"/>
      <c r="F889" s="97"/>
      <c r="G889" s="97"/>
      <c r="H889" s="15"/>
      <c r="I889" s="15"/>
      <c r="J889" s="15"/>
      <c r="K889" s="14"/>
      <c r="L889" s="14"/>
      <c r="M889" s="15"/>
    </row>
    <row r="890" spans="1:13">
      <c r="A890" s="97"/>
      <c r="B890" s="97"/>
      <c r="C890" s="97"/>
      <c r="D890" s="97"/>
      <c r="E890" s="97"/>
      <c r="F890" s="97"/>
      <c r="G890" s="97"/>
      <c r="H890" s="15"/>
      <c r="I890" s="15"/>
      <c r="J890" s="15"/>
      <c r="K890" s="14"/>
      <c r="L890" s="14"/>
      <c r="M890" s="15"/>
    </row>
    <row r="891" spans="1:13">
      <c r="A891" s="97"/>
      <c r="B891" s="97"/>
      <c r="C891" s="97"/>
      <c r="D891" s="97"/>
      <c r="E891" s="97"/>
      <c r="F891" s="97"/>
      <c r="G891" s="97"/>
      <c r="H891" s="15"/>
      <c r="I891" s="15"/>
      <c r="J891" s="15"/>
      <c r="K891" s="14"/>
      <c r="L891" s="14"/>
      <c r="M891" s="15"/>
    </row>
    <row r="892" spans="1:13">
      <c r="A892" s="97"/>
      <c r="B892" s="97"/>
      <c r="C892" s="97"/>
      <c r="D892" s="97"/>
      <c r="E892" s="97"/>
      <c r="F892" s="97"/>
      <c r="G892" s="97"/>
      <c r="H892" s="15"/>
      <c r="I892" s="15"/>
      <c r="J892" s="15"/>
      <c r="K892" s="14"/>
      <c r="L892" s="14"/>
      <c r="M892" s="15"/>
    </row>
    <row r="893" spans="1:13">
      <c r="A893" s="97"/>
      <c r="B893" s="97"/>
      <c r="C893" s="97"/>
      <c r="D893" s="97"/>
      <c r="E893" s="97"/>
      <c r="F893" s="97"/>
      <c r="G893" s="97"/>
      <c r="H893" s="15"/>
      <c r="I893" s="15"/>
      <c r="J893" s="15"/>
      <c r="K893" s="14"/>
      <c r="L893" s="14"/>
      <c r="M893" s="15"/>
    </row>
    <row r="894" spans="1:13">
      <c r="A894" s="97"/>
      <c r="B894" s="97"/>
      <c r="C894" s="97"/>
      <c r="D894" s="97"/>
      <c r="E894" s="97"/>
      <c r="F894" s="97"/>
      <c r="G894" s="97"/>
      <c r="H894" s="15"/>
      <c r="I894" s="15"/>
      <c r="J894" s="15"/>
      <c r="K894" s="14"/>
      <c r="L894" s="14"/>
      <c r="M894" s="15"/>
    </row>
    <row r="895" spans="1:13">
      <c r="A895" s="97"/>
      <c r="B895" s="97"/>
      <c r="C895" s="97"/>
      <c r="D895" s="97"/>
      <c r="E895" s="97"/>
      <c r="F895" s="97"/>
      <c r="G895" s="97"/>
      <c r="H895" s="15"/>
      <c r="I895" s="15"/>
      <c r="J895" s="15"/>
      <c r="K895" s="14"/>
      <c r="L895" s="14"/>
      <c r="M895" s="15"/>
    </row>
    <row r="896" spans="1:13">
      <c r="A896" s="97"/>
      <c r="B896" s="97"/>
      <c r="C896" s="97"/>
      <c r="D896" s="97"/>
      <c r="E896" s="97"/>
      <c r="F896" s="97"/>
      <c r="G896" s="97"/>
      <c r="H896" s="15"/>
      <c r="I896" s="15"/>
      <c r="J896" s="15"/>
      <c r="K896" s="14"/>
      <c r="L896" s="14"/>
      <c r="M896" s="15"/>
    </row>
    <row r="897" spans="1:13">
      <c r="A897" s="97"/>
      <c r="B897" s="97"/>
      <c r="C897" s="97"/>
      <c r="D897" s="97"/>
      <c r="E897" s="97"/>
      <c r="F897" s="97"/>
      <c r="G897" s="97"/>
      <c r="H897" s="15"/>
      <c r="I897" s="15"/>
      <c r="J897" s="15"/>
      <c r="K897" s="14"/>
      <c r="L897" s="14"/>
      <c r="M897" s="15"/>
    </row>
    <row r="898" spans="1:13">
      <c r="A898" s="97"/>
      <c r="B898" s="97"/>
      <c r="C898" s="97"/>
      <c r="D898" s="97"/>
      <c r="E898" s="97"/>
      <c r="F898" s="97"/>
      <c r="G898" s="97"/>
      <c r="H898" s="15"/>
      <c r="I898" s="15"/>
      <c r="J898" s="15"/>
      <c r="K898" s="14"/>
      <c r="L898" s="14"/>
      <c r="M898" s="15"/>
    </row>
    <row r="899" spans="1:13">
      <c r="A899" s="97"/>
      <c r="B899" s="97"/>
      <c r="C899" s="97"/>
      <c r="D899" s="97"/>
      <c r="E899" s="97"/>
      <c r="F899" s="97"/>
      <c r="G899" s="97"/>
      <c r="H899" s="15"/>
      <c r="I899" s="15"/>
      <c r="J899" s="15"/>
      <c r="K899" s="14"/>
      <c r="L899" s="14"/>
      <c r="M899" s="15"/>
    </row>
    <row r="900" spans="1:13">
      <c r="A900" s="97"/>
      <c r="B900" s="97"/>
      <c r="C900" s="97"/>
      <c r="D900" s="97"/>
      <c r="E900" s="97"/>
      <c r="F900" s="97"/>
      <c r="G900" s="97"/>
      <c r="H900" s="15"/>
      <c r="I900" s="15"/>
      <c r="J900" s="15"/>
      <c r="K900" s="14"/>
      <c r="L900" s="14"/>
      <c r="M900" s="15"/>
    </row>
    <row r="901" spans="1:13">
      <c r="A901" s="97"/>
      <c r="B901" s="97"/>
      <c r="C901" s="97"/>
      <c r="D901" s="97"/>
      <c r="E901" s="97"/>
      <c r="F901" s="97"/>
      <c r="G901" s="97"/>
      <c r="H901" s="15"/>
      <c r="I901" s="15"/>
      <c r="J901" s="15"/>
      <c r="K901" s="14"/>
      <c r="L901" s="14"/>
      <c r="M901" s="15"/>
    </row>
    <row r="902" spans="1:13">
      <c r="A902" s="97"/>
      <c r="B902" s="97"/>
      <c r="C902" s="97"/>
      <c r="D902" s="97"/>
      <c r="E902" s="97"/>
      <c r="F902" s="97"/>
      <c r="G902" s="97"/>
      <c r="H902" s="15"/>
      <c r="I902" s="15"/>
      <c r="J902" s="15"/>
      <c r="K902" s="14"/>
      <c r="L902" s="14"/>
      <c r="M902" s="15"/>
    </row>
    <row r="903" spans="1:13">
      <c r="A903" s="97"/>
      <c r="B903" s="97"/>
      <c r="C903" s="97"/>
      <c r="D903" s="97"/>
      <c r="E903" s="97"/>
      <c r="F903" s="97"/>
      <c r="G903" s="97"/>
      <c r="H903" s="15"/>
      <c r="I903" s="15"/>
      <c r="J903" s="15"/>
      <c r="K903" s="14"/>
      <c r="L903" s="14"/>
      <c r="M903" s="15"/>
    </row>
    <row r="904" spans="1:13">
      <c r="A904" s="97"/>
      <c r="B904" s="97"/>
      <c r="C904" s="97"/>
      <c r="D904" s="97"/>
      <c r="E904" s="97"/>
      <c r="F904" s="97"/>
      <c r="G904" s="97"/>
      <c r="H904" s="15"/>
      <c r="I904" s="15"/>
      <c r="J904" s="15"/>
      <c r="K904" s="14"/>
      <c r="L904" s="14"/>
      <c r="M904" s="15"/>
    </row>
    <row r="905" spans="1:13">
      <c r="A905" s="97"/>
      <c r="B905" s="97"/>
      <c r="C905" s="97"/>
      <c r="D905" s="97"/>
      <c r="E905" s="97"/>
      <c r="F905" s="97"/>
      <c r="G905" s="97"/>
      <c r="H905" s="15"/>
      <c r="I905" s="15"/>
      <c r="J905" s="15"/>
      <c r="K905" s="14"/>
      <c r="L905" s="14"/>
      <c r="M905" s="15"/>
    </row>
    <row r="906" spans="1:13">
      <c r="A906" s="97"/>
      <c r="B906" s="97"/>
      <c r="C906" s="97"/>
      <c r="D906" s="97"/>
      <c r="E906" s="97"/>
      <c r="F906" s="97"/>
      <c r="G906" s="97"/>
      <c r="H906" s="15"/>
      <c r="I906" s="15"/>
      <c r="J906" s="15"/>
      <c r="K906" s="14"/>
      <c r="L906" s="14"/>
      <c r="M906" s="15"/>
    </row>
    <row r="907" spans="1:13">
      <c r="A907" s="97"/>
      <c r="B907" s="97"/>
      <c r="C907" s="97"/>
      <c r="D907" s="97"/>
      <c r="E907" s="97"/>
      <c r="F907" s="97"/>
      <c r="G907" s="97"/>
      <c r="H907" s="15"/>
      <c r="I907" s="15"/>
      <c r="J907" s="15"/>
      <c r="K907" s="14"/>
      <c r="L907" s="14"/>
      <c r="M907" s="15"/>
    </row>
    <row r="908" spans="1:13">
      <c r="A908" s="97"/>
      <c r="B908" s="97"/>
      <c r="C908" s="97"/>
      <c r="D908" s="97"/>
      <c r="E908" s="97"/>
      <c r="F908" s="97"/>
      <c r="G908" s="97"/>
      <c r="H908" s="15"/>
      <c r="I908" s="15"/>
      <c r="J908" s="15"/>
      <c r="K908" s="14"/>
      <c r="L908" s="14"/>
      <c r="M908" s="15"/>
    </row>
    <row r="909" spans="1:13">
      <c r="A909" s="97"/>
      <c r="B909" s="97"/>
      <c r="C909" s="97"/>
      <c r="D909" s="97"/>
      <c r="E909" s="97"/>
      <c r="F909" s="97"/>
      <c r="G909" s="97"/>
      <c r="H909" s="15"/>
      <c r="I909" s="15"/>
      <c r="J909" s="15"/>
      <c r="K909" s="14"/>
      <c r="L909" s="14"/>
      <c r="M909" s="15"/>
    </row>
    <row r="910" spans="1:13">
      <c r="A910" s="97"/>
      <c r="B910" s="97"/>
      <c r="C910" s="97"/>
      <c r="D910" s="97"/>
      <c r="E910" s="97"/>
      <c r="F910" s="97"/>
      <c r="G910" s="97"/>
      <c r="H910" s="15"/>
      <c r="I910" s="15"/>
      <c r="J910" s="15"/>
      <c r="K910" s="14"/>
      <c r="L910" s="14"/>
      <c r="M910" s="15"/>
    </row>
    <row r="911" spans="1:13">
      <c r="A911" s="97"/>
      <c r="B911" s="97"/>
      <c r="C911" s="97"/>
      <c r="D911" s="97"/>
      <c r="E911" s="97"/>
      <c r="F911" s="97"/>
      <c r="G911" s="97"/>
      <c r="H911" s="15"/>
      <c r="I911" s="15"/>
      <c r="J911" s="15"/>
      <c r="K911" s="14"/>
      <c r="L911" s="14"/>
      <c r="M911" s="15"/>
    </row>
    <row r="912" spans="1:13">
      <c r="A912" s="97"/>
      <c r="B912" s="97"/>
      <c r="C912" s="97"/>
      <c r="D912" s="97"/>
      <c r="E912" s="97"/>
      <c r="F912" s="97"/>
      <c r="G912" s="97"/>
      <c r="H912" s="15"/>
      <c r="I912" s="15"/>
      <c r="J912" s="15"/>
      <c r="K912" s="14"/>
      <c r="L912" s="14"/>
      <c r="M912" s="15"/>
    </row>
    <row r="913" spans="1:13">
      <c r="A913" s="97"/>
      <c r="B913" s="97"/>
      <c r="C913" s="97"/>
      <c r="D913" s="97"/>
      <c r="E913" s="97"/>
      <c r="F913" s="97"/>
      <c r="G913" s="97"/>
      <c r="H913" s="15"/>
      <c r="I913" s="15"/>
      <c r="J913" s="15"/>
      <c r="K913" s="14"/>
      <c r="L913" s="14"/>
      <c r="M913" s="15"/>
    </row>
    <row r="914" spans="1:13">
      <c r="A914" s="97"/>
      <c r="B914" s="97"/>
      <c r="C914" s="97"/>
      <c r="D914" s="97"/>
      <c r="E914" s="97"/>
      <c r="F914" s="97"/>
      <c r="G914" s="97"/>
      <c r="H914" s="15"/>
      <c r="I914" s="15"/>
      <c r="J914" s="15"/>
      <c r="K914" s="14"/>
      <c r="L914" s="14"/>
      <c r="M914" s="15"/>
    </row>
    <row r="915" spans="1:13">
      <c r="A915" s="97"/>
      <c r="B915" s="97"/>
      <c r="C915" s="97"/>
      <c r="D915" s="97"/>
      <c r="E915" s="97"/>
      <c r="F915" s="97"/>
      <c r="G915" s="97"/>
      <c r="H915" s="15"/>
      <c r="I915" s="15"/>
      <c r="J915" s="15"/>
      <c r="K915" s="14"/>
      <c r="L915" s="14"/>
      <c r="M915" s="15"/>
    </row>
    <row r="916" spans="1:13">
      <c r="A916" s="97"/>
      <c r="B916" s="97"/>
      <c r="C916" s="97"/>
      <c r="D916" s="97"/>
      <c r="E916" s="97"/>
      <c r="F916" s="97"/>
      <c r="G916" s="97"/>
      <c r="H916" s="15"/>
      <c r="I916" s="15"/>
      <c r="J916" s="15"/>
      <c r="K916" s="14"/>
      <c r="L916" s="14"/>
      <c r="M916" s="15"/>
    </row>
    <row r="917" spans="1:13">
      <c r="A917" s="97"/>
      <c r="B917" s="97"/>
      <c r="C917" s="97"/>
      <c r="D917" s="97"/>
      <c r="E917" s="97"/>
      <c r="F917" s="97"/>
      <c r="G917" s="97"/>
      <c r="H917" s="15"/>
      <c r="I917" s="15"/>
      <c r="J917" s="15"/>
      <c r="K917" s="14"/>
      <c r="L917" s="14"/>
      <c r="M917" s="15"/>
    </row>
    <row r="918" spans="1:13">
      <c r="A918" s="97"/>
      <c r="B918" s="97"/>
      <c r="C918" s="97"/>
      <c r="D918" s="97"/>
      <c r="E918" s="97"/>
      <c r="F918" s="97"/>
      <c r="G918" s="97"/>
      <c r="H918" s="15"/>
      <c r="I918" s="15"/>
      <c r="J918" s="15"/>
      <c r="K918" s="14"/>
      <c r="L918" s="14"/>
      <c r="M918" s="15"/>
    </row>
    <row r="919" spans="1:13">
      <c r="A919" s="97"/>
      <c r="B919" s="97"/>
      <c r="C919" s="97"/>
      <c r="D919" s="97"/>
      <c r="E919" s="97"/>
      <c r="F919" s="97"/>
      <c r="G919" s="97"/>
      <c r="H919" s="15"/>
      <c r="I919" s="15"/>
      <c r="J919" s="15"/>
      <c r="K919" s="14"/>
      <c r="L919" s="14"/>
      <c r="M919" s="15"/>
    </row>
    <row r="920" spans="1:13">
      <c r="A920" s="97"/>
      <c r="B920" s="97"/>
      <c r="C920" s="97"/>
      <c r="D920" s="97"/>
      <c r="E920" s="97"/>
      <c r="F920" s="97"/>
      <c r="G920" s="97"/>
      <c r="H920" s="15"/>
      <c r="I920" s="15"/>
      <c r="J920" s="15"/>
      <c r="K920" s="14"/>
      <c r="L920" s="14"/>
      <c r="M920" s="15"/>
    </row>
    <row r="921" spans="1:13">
      <c r="A921" s="97"/>
      <c r="B921" s="97"/>
      <c r="C921" s="97"/>
      <c r="D921" s="97"/>
      <c r="E921" s="97"/>
      <c r="F921" s="97"/>
      <c r="G921" s="97"/>
      <c r="H921" s="15"/>
      <c r="I921" s="15"/>
      <c r="J921" s="15"/>
      <c r="K921" s="14"/>
      <c r="L921" s="14"/>
      <c r="M921" s="15"/>
    </row>
    <row r="922" spans="1:13">
      <c r="A922" s="97"/>
      <c r="B922" s="97"/>
      <c r="C922" s="97"/>
      <c r="D922" s="97"/>
      <c r="E922" s="97"/>
      <c r="F922" s="97"/>
      <c r="G922" s="97"/>
      <c r="H922" s="15"/>
      <c r="I922" s="15"/>
      <c r="J922" s="15"/>
      <c r="K922" s="14"/>
      <c r="L922" s="14"/>
      <c r="M922" s="15"/>
    </row>
    <row r="923" spans="1:13">
      <c r="A923" s="97"/>
      <c r="B923" s="97"/>
      <c r="C923" s="97"/>
      <c r="D923" s="97"/>
      <c r="E923" s="97"/>
      <c r="F923" s="97"/>
      <c r="G923" s="97"/>
      <c r="H923" s="15"/>
      <c r="I923" s="15"/>
      <c r="J923" s="15"/>
      <c r="K923" s="14"/>
      <c r="L923" s="14"/>
      <c r="M923" s="15"/>
    </row>
    <row r="924" spans="1:13">
      <c r="A924" s="97"/>
      <c r="B924" s="97"/>
      <c r="C924" s="97"/>
      <c r="D924" s="97"/>
      <c r="E924" s="97"/>
      <c r="F924" s="97"/>
      <c r="G924" s="97"/>
      <c r="H924" s="15"/>
      <c r="I924" s="15"/>
      <c r="J924" s="15"/>
      <c r="K924" s="14"/>
      <c r="L924" s="14"/>
      <c r="M924" s="15"/>
    </row>
    <row r="925" spans="1:13">
      <c r="A925" s="97"/>
      <c r="B925" s="97"/>
      <c r="C925" s="97"/>
      <c r="D925" s="97"/>
      <c r="E925" s="97"/>
      <c r="F925" s="97"/>
      <c r="G925" s="97"/>
      <c r="H925" s="15"/>
      <c r="I925" s="15"/>
      <c r="J925" s="15"/>
      <c r="K925" s="14"/>
      <c r="L925" s="14"/>
      <c r="M925" s="15"/>
    </row>
    <row r="926" spans="1:13">
      <c r="A926" s="97"/>
      <c r="B926" s="97"/>
      <c r="C926" s="97"/>
      <c r="D926" s="97"/>
      <c r="E926" s="97"/>
      <c r="F926" s="97"/>
      <c r="G926" s="97"/>
      <c r="H926" s="15"/>
      <c r="I926" s="15"/>
      <c r="J926" s="15"/>
      <c r="K926" s="14"/>
      <c r="L926" s="14"/>
      <c r="M926" s="15"/>
    </row>
    <row r="927" spans="1:13">
      <c r="A927" s="97"/>
      <c r="B927" s="97"/>
      <c r="C927" s="97"/>
      <c r="D927" s="97"/>
      <c r="E927" s="97"/>
      <c r="F927" s="97"/>
      <c r="G927" s="97"/>
      <c r="H927" s="15"/>
      <c r="I927" s="15"/>
      <c r="J927" s="15"/>
      <c r="K927" s="14"/>
      <c r="L927" s="14"/>
      <c r="M927" s="15"/>
    </row>
    <row r="928" spans="1:13">
      <c r="A928" s="97"/>
      <c r="B928" s="97"/>
      <c r="C928" s="97"/>
      <c r="D928" s="97"/>
      <c r="E928" s="97"/>
      <c r="F928" s="97"/>
      <c r="G928" s="97"/>
      <c r="H928" s="15"/>
      <c r="I928" s="15"/>
      <c r="J928" s="15"/>
      <c r="K928" s="14"/>
      <c r="L928" s="14"/>
      <c r="M928" s="15"/>
    </row>
    <row r="929" spans="1:13">
      <c r="A929" s="97"/>
      <c r="B929" s="97"/>
      <c r="C929" s="97"/>
      <c r="D929" s="97"/>
      <c r="E929" s="97"/>
      <c r="F929" s="97"/>
      <c r="G929" s="97"/>
      <c r="H929" s="15"/>
      <c r="I929" s="15"/>
      <c r="J929" s="15"/>
      <c r="K929" s="14"/>
      <c r="L929" s="14"/>
      <c r="M929" s="15"/>
    </row>
    <row r="930" spans="1:13">
      <c r="A930" s="97"/>
      <c r="B930" s="97"/>
      <c r="C930" s="97"/>
      <c r="D930" s="97"/>
      <c r="E930" s="97"/>
      <c r="F930" s="97"/>
      <c r="G930" s="97"/>
      <c r="H930" s="15"/>
      <c r="I930" s="15"/>
      <c r="J930" s="15"/>
      <c r="K930" s="14"/>
      <c r="L930" s="14"/>
      <c r="M930" s="15"/>
    </row>
    <row r="931" spans="1:13">
      <c r="A931" s="97"/>
      <c r="B931" s="97"/>
      <c r="C931" s="97"/>
      <c r="D931" s="97"/>
      <c r="E931" s="97"/>
      <c r="F931" s="97"/>
      <c r="G931" s="97"/>
      <c r="H931" s="15"/>
      <c r="I931" s="15"/>
      <c r="J931" s="15"/>
      <c r="K931" s="14"/>
      <c r="L931" s="14"/>
      <c r="M931" s="15"/>
    </row>
    <row r="932" spans="1:13">
      <c r="A932" s="97"/>
      <c r="B932" s="97"/>
      <c r="C932" s="97"/>
      <c r="D932" s="97"/>
      <c r="E932" s="97"/>
      <c r="F932" s="97"/>
      <c r="G932" s="97"/>
      <c r="H932" s="15"/>
      <c r="I932" s="15"/>
      <c r="J932" s="15"/>
      <c r="K932" s="14"/>
      <c r="L932" s="14"/>
      <c r="M932" s="15"/>
    </row>
    <row r="933" spans="1:13">
      <c r="A933" s="97"/>
      <c r="B933" s="97"/>
      <c r="C933" s="97"/>
      <c r="D933" s="97"/>
      <c r="E933" s="97"/>
      <c r="F933" s="97"/>
      <c r="G933" s="97"/>
      <c r="H933" s="15"/>
      <c r="I933" s="15"/>
      <c r="J933" s="15"/>
      <c r="K933" s="14"/>
      <c r="L933" s="14"/>
      <c r="M933" s="15"/>
    </row>
    <row r="934" spans="1:13">
      <c r="A934" s="97"/>
      <c r="B934" s="97"/>
      <c r="C934" s="97"/>
      <c r="D934" s="97"/>
      <c r="E934" s="97"/>
      <c r="F934" s="97"/>
      <c r="G934" s="97"/>
      <c r="H934" s="15"/>
      <c r="I934" s="15"/>
      <c r="J934" s="15"/>
      <c r="K934" s="14"/>
      <c r="L934" s="14"/>
      <c r="M934" s="15"/>
    </row>
    <row r="935" spans="1:13">
      <c r="A935" s="97"/>
      <c r="B935" s="97"/>
      <c r="C935" s="97"/>
      <c r="D935" s="97"/>
      <c r="E935" s="97"/>
      <c r="F935" s="97"/>
      <c r="G935" s="97"/>
      <c r="H935" s="15"/>
      <c r="I935" s="15"/>
      <c r="J935" s="15"/>
      <c r="K935" s="14"/>
      <c r="L935" s="14"/>
      <c r="M935" s="15"/>
    </row>
    <row r="936" spans="1:13">
      <c r="A936" s="97"/>
      <c r="B936" s="97"/>
      <c r="C936" s="97"/>
      <c r="D936" s="97"/>
      <c r="E936" s="97"/>
      <c r="F936" s="97"/>
      <c r="G936" s="97"/>
      <c r="H936" s="15"/>
      <c r="I936" s="15"/>
      <c r="J936" s="15"/>
      <c r="K936" s="14"/>
      <c r="L936" s="14"/>
      <c r="M936" s="15"/>
    </row>
    <row r="937" spans="1:13">
      <c r="A937" s="97"/>
      <c r="B937" s="97"/>
      <c r="C937" s="97"/>
      <c r="D937" s="97"/>
      <c r="E937" s="97"/>
      <c r="F937" s="97"/>
      <c r="G937" s="97"/>
      <c r="H937" s="15"/>
      <c r="I937" s="15"/>
      <c r="J937" s="15"/>
      <c r="K937" s="14"/>
      <c r="L937" s="14"/>
      <c r="M937" s="15"/>
    </row>
    <row r="938" spans="1:13">
      <c r="A938" s="97"/>
      <c r="B938" s="97"/>
      <c r="C938" s="97"/>
      <c r="D938" s="97"/>
      <c r="E938" s="97"/>
      <c r="F938" s="97"/>
      <c r="G938" s="97"/>
      <c r="H938" s="15"/>
      <c r="I938" s="15"/>
      <c r="J938" s="15"/>
      <c r="K938" s="14"/>
      <c r="L938" s="14"/>
      <c r="M938" s="15"/>
    </row>
    <row r="939" spans="1:13">
      <c r="A939" s="97"/>
      <c r="B939" s="97"/>
      <c r="C939" s="97"/>
      <c r="D939" s="97"/>
      <c r="E939" s="97"/>
      <c r="F939" s="97"/>
      <c r="G939" s="97"/>
      <c r="H939" s="15"/>
      <c r="I939" s="15"/>
      <c r="J939" s="15"/>
      <c r="K939" s="14"/>
      <c r="L939" s="14"/>
      <c r="M939" s="15"/>
    </row>
    <row r="940" spans="1:13">
      <c r="A940" s="97"/>
      <c r="B940" s="97"/>
      <c r="C940" s="97"/>
      <c r="D940" s="97"/>
      <c r="E940" s="97"/>
      <c r="F940" s="97"/>
      <c r="G940" s="97"/>
      <c r="H940" s="15"/>
      <c r="I940" s="15"/>
      <c r="J940" s="15"/>
      <c r="K940" s="14"/>
      <c r="L940" s="14"/>
      <c r="M940" s="15"/>
    </row>
    <row r="941" spans="1:13">
      <c r="A941" s="97"/>
      <c r="B941" s="97"/>
      <c r="C941" s="97"/>
      <c r="D941" s="97"/>
      <c r="E941" s="97"/>
      <c r="F941" s="97"/>
      <c r="G941" s="97"/>
      <c r="H941" s="15"/>
      <c r="I941" s="15"/>
      <c r="J941" s="15"/>
      <c r="K941" s="14"/>
      <c r="L941" s="14"/>
      <c r="M941" s="15"/>
    </row>
    <row r="942" spans="1:13">
      <c r="A942" s="97"/>
      <c r="B942" s="97"/>
      <c r="C942" s="97"/>
      <c r="D942" s="97"/>
      <c r="E942" s="97"/>
      <c r="F942" s="97"/>
      <c r="G942" s="97"/>
      <c r="H942" s="15"/>
      <c r="I942" s="15"/>
      <c r="J942" s="15"/>
      <c r="K942" s="14"/>
      <c r="L942" s="14"/>
      <c r="M942" s="15"/>
    </row>
    <row r="943" spans="1:13">
      <c r="A943" s="97"/>
      <c r="B943" s="97"/>
      <c r="C943" s="97"/>
      <c r="D943" s="97"/>
      <c r="E943" s="97"/>
      <c r="F943" s="97"/>
      <c r="G943" s="97"/>
      <c r="H943" s="15"/>
      <c r="I943" s="15"/>
      <c r="J943" s="15"/>
      <c r="K943" s="14"/>
      <c r="L943" s="14"/>
      <c r="M943" s="15"/>
    </row>
    <row r="944" spans="1:13">
      <c r="A944" s="97"/>
      <c r="B944" s="97"/>
      <c r="C944" s="97"/>
      <c r="D944" s="97"/>
      <c r="E944" s="97"/>
      <c r="F944" s="97"/>
      <c r="G944" s="97"/>
      <c r="H944" s="15"/>
      <c r="I944" s="15"/>
      <c r="J944" s="15"/>
      <c r="K944" s="14"/>
      <c r="L944" s="14"/>
      <c r="M944" s="15"/>
    </row>
    <row r="945" spans="1:13">
      <c r="A945" s="97"/>
      <c r="B945" s="97"/>
      <c r="C945" s="97"/>
      <c r="D945" s="97"/>
      <c r="E945" s="97"/>
      <c r="F945" s="97"/>
      <c r="G945" s="97"/>
      <c r="H945" s="15"/>
      <c r="I945" s="15"/>
      <c r="J945" s="15"/>
      <c r="K945" s="14"/>
      <c r="L945" s="14"/>
      <c r="M945" s="15"/>
    </row>
    <row r="946" spans="1:13">
      <c r="A946" s="97"/>
      <c r="B946" s="97"/>
      <c r="C946" s="97"/>
      <c r="D946" s="97"/>
      <c r="E946" s="97"/>
      <c r="F946" s="97"/>
      <c r="G946" s="97"/>
      <c r="H946" s="15"/>
      <c r="I946" s="15"/>
      <c r="J946" s="15"/>
      <c r="K946" s="14"/>
      <c r="L946" s="14"/>
      <c r="M946" s="15"/>
    </row>
    <row r="947" spans="1:13">
      <c r="A947" s="97"/>
      <c r="B947" s="97"/>
      <c r="C947" s="97"/>
      <c r="D947" s="97"/>
      <c r="E947" s="97"/>
      <c r="F947" s="97"/>
      <c r="G947" s="97"/>
      <c r="H947" s="15"/>
      <c r="I947" s="15"/>
      <c r="J947" s="15"/>
      <c r="K947" s="14"/>
      <c r="L947" s="14"/>
      <c r="M947" s="15"/>
    </row>
    <row r="948" spans="1:13">
      <c r="A948" s="97"/>
      <c r="B948" s="97"/>
      <c r="C948" s="97"/>
      <c r="D948" s="97"/>
      <c r="E948" s="97"/>
      <c r="F948" s="97"/>
      <c r="G948" s="97"/>
      <c r="H948" s="15"/>
      <c r="I948" s="15"/>
      <c r="J948" s="15"/>
      <c r="K948" s="14"/>
      <c r="L948" s="14"/>
      <c r="M948" s="15"/>
    </row>
    <row r="949" spans="1:13">
      <c r="A949" s="97"/>
      <c r="B949" s="97"/>
      <c r="C949" s="97"/>
      <c r="D949" s="97"/>
      <c r="E949" s="97"/>
      <c r="F949" s="97"/>
      <c r="G949" s="97"/>
      <c r="H949" s="15"/>
      <c r="I949" s="15"/>
      <c r="J949" s="15"/>
      <c r="K949" s="14"/>
      <c r="L949" s="14"/>
      <c r="M949" s="15"/>
    </row>
    <row r="950" spans="1:13">
      <c r="A950" s="97"/>
      <c r="B950" s="97"/>
      <c r="C950" s="97"/>
      <c r="D950" s="97"/>
      <c r="E950" s="97"/>
      <c r="F950" s="97"/>
      <c r="G950" s="97"/>
      <c r="H950" s="15"/>
      <c r="I950" s="15"/>
      <c r="J950" s="15"/>
      <c r="K950" s="14"/>
      <c r="L950" s="14"/>
      <c r="M950" s="15"/>
    </row>
    <row r="951" spans="1:13">
      <c r="A951" s="97"/>
      <c r="B951" s="97"/>
      <c r="C951" s="97"/>
      <c r="D951" s="97"/>
      <c r="E951" s="97"/>
      <c r="F951" s="97"/>
      <c r="G951" s="97"/>
      <c r="H951" s="15"/>
      <c r="I951" s="15"/>
      <c r="J951" s="15"/>
      <c r="K951" s="14"/>
      <c r="L951" s="14"/>
      <c r="M951" s="15"/>
    </row>
    <row r="952" spans="1:13">
      <c r="A952" s="97"/>
      <c r="B952" s="97"/>
      <c r="C952" s="97"/>
      <c r="D952" s="97"/>
      <c r="E952" s="97"/>
      <c r="F952" s="97"/>
      <c r="G952" s="97"/>
      <c r="H952" s="15"/>
      <c r="I952" s="15"/>
      <c r="J952" s="15"/>
      <c r="K952" s="14"/>
      <c r="L952" s="14"/>
      <c r="M952" s="15"/>
    </row>
    <row r="953" spans="1:13">
      <c r="A953" s="97"/>
      <c r="B953" s="97"/>
      <c r="C953" s="97"/>
      <c r="D953" s="97"/>
      <c r="E953" s="97"/>
      <c r="F953" s="97"/>
      <c r="G953" s="97"/>
      <c r="H953" s="15"/>
      <c r="I953" s="15"/>
      <c r="J953" s="15"/>
      <c r="K953" s="14"/>
      <c r="L953" s="14"/>
      <c r="M953" s="15"/>
    </row>
    <row r="954" spans="1:13">
      <c r="A954" s="97"/>
      <c r="B954" s="97"/>
      <c r="C954" s="97"/>
      <c r="D954" s="97"/>
      <c r="E954" s="97"/>
      <c r="F954" s="97"/>
      <c r="G954" s="97"/>
      <c r="H954" s="15"/>
      <c r="I954" s="15"/>
      <c r="J954" s="15"/>
      <c r="K954" s="14"/>
      <c r="L954" s="14"/>
      <c r="M954" s="15"/>
    </row>
    <row r="955" spans="1:13">
      <c r="A955" s="97"/>
      <c r="B955" s="97"/>
      <c r="C955" s="97"/>
      <c r="D955" s="97"/>
      <c r="E955" s="97"/>
      <c r="F955" s="97"/>
      <c r="G955" s="97"/>
      <c r="H955" s="15"/>
      <c r="I955" s="15"/>
      <c r="J955" s="15"/>
      <c r="K955" s="14"/>
      <c r="L955" s="14"/>
      <c r="M955" s="15"/>
    </row>
    <row r="956" spans="1:13">
      <c r="A956" s="97"/>
      <c r="B956" s="97"/>
      <c r="C956" s="97"/>
      <c r="D956" s="97"/>
      <c r="E956" s="97"/>
      <c r="F956" s="97"/>
      <c r="G956" s="97"/>
      <c r="H956" s="15"/>
      <c r="I956" s="15"/>
      <c r="J956" s="15"/>
      <c r="K956" s="14"/>
      <c r="L956" s="14"/>
      <c r="M956" s="15"/>
    </row>
    <row r="957" spans="1:13">
      <c r="A957" s="97"/>
      <c r="B957" s="97"/>
      <c r="C957" s="97"/>
      <c r="D957" s="97"/>
      <c r="E957" s="97"/>
      <c r="F957" s="97"/>
      <c r="G957" s="97"/>
      <c r="H957" s="15"/>
      <c r="I957" s="15"/>
      <c r="J957" s="15"/>
      <c r="K957" s="14"/>
      <c r="L957" s="14"/>
      <c r="M957" s="15"/>
    </row>
    <row r="958" spans="1:13">
      <c r="A958" s="97"/>
      <c r="B958" s="97"/>
      <c r="C958" s="97"/>
      <c r="D958" s="97"/>
      <c r="E958" s="97"/>
      <c r="F958" s="97"/>
      <c r="G958" s="97"/>
      <c r="H958" s="15"/>
      <c r="I958" s="15"/>
      <c r="J958" s="15"/>
      <c r="K958" s="14"/>
      <c r="L958" s="14"/>
      <c r="M958" s="15"/>
    </row>
    <row r="959" spans="1:13">
      <c r="A959" s="97"/>
      <c r="B959" s="97"/>
      <c r="C959" s="97"/>
      <c r="D959" s="97"/>
      <c r="E959" s="97"/>
      <c r="F959" s="97"/>
      <c r="G959" s="97"/>
      <c r="H959" s="15"/>
      <c r="I959" s="15"/>
      <c r="J959" s="15"/>
      <c r="K959" s="14"/>
      <c r="L959" s="14"/>
      <c r="M959" s="15"/>
    </row>
    <row r="960" spans="1:13">
      <c r="A960" s="97"/>
      <c r="B960" s="97"/>
      <c r="C960" s="97"/>
      <c r="D960" s="97"/>
      <c r="E960" s="97"/>
      <c r="F960" s="97"/>
      <c r="G960" s="97"/>
      <c r="H960" s="15"/>
      <c r="I960" s="15"/>
      <c r="J960" s="15"/>
      <c r="K960" s="14"/>
      <c r="L960" s="14"/>
      <c r="M960" s="15"/>
    </row>
    <row r="961" spans="1:13">
      <c r="A961" s="97"/>
      <c r="B961" s="97"/>
      <c r="C961" s="97"/>
      <c r="D961" s="97"/>
      <c r="E961" s="97"/>
      <c r="F961" s="97"/>
      <c r="G961" s="97"/>
      <c r="H961" s="15"/>
      <c r="I961" s="15"/>
      <c r="J961" s="15"/>
      <c r="K961" s="14"/>
      <c r="L961" s="14"/>
      <c r="M961" s="15"/>
    </row>
    <row r="962" spans="1:13">
      <c r="A962" s="97"/>
      <c r="B962" s="97"/>
      <c r="C962" s="97"/>
      <c r="D962" s="97"/>
      <c r="E962" s="97"/>
      <c r="F962" s="97"/>
      <c r="G962" s="97"/>
      <c r="H962" s="15"/>
      <c r="I962" s="15"/>
      <c r="J962" s="15"/>
      <c r="K962" s="14"/>
      <c r="L962" s="14"/>
      <c r="M962" s="15"/>
    </row>
    <row r="963" spans="1:13">
      <c r="A963" s="97"/>
      <c r="B963" s="97"/>
      <c r="C963" s="97"/>
      <c r="D963" s="97"/>
      <c r="E963" s="97"/>
      <c r="F963" s="97"/>
      <c r="G963" s="97"/>
      <c r="H963" s="15"/>
      <c r="I963" s="15"/>
      <c r="J963" s="15"/>
      <c r="K963" s="14"/>
      <c r="L963" s="14"/>
      <c r="M963" s="15"/>
    </row>
    <row r="964" spans="1:13">
      <c r="A964" s="97"/>
      <c r="B964" s="97"/>
      <c r="C964" s="97"/>
      <c r="D964" s="97"/>
      <c r="E964" s="97"/>
      <c r="F964" s="97"/>
      <c r="G964" s="97"/>
      <c r="H964" s="15"/>
      <c r="I964" s="15"/>
      <c r="J964" s="15"/>
      <c r="K964" s="14"/>
      <c r="L964" s="14"/>
      <c r="M964" s="15"/>
    </row>
    <row r="965" spans="1:13">
      <c r="A965" s="97"/>
      <c r="B965" s="97"/>
      <c r="C965" s="97"/>
      <c r="D965" s="97"/>
      <c r="E965" s="97"/>
      <c r="F965" s="97"/>
      <c r="G965" s="97"/>
      <c r="H965" s="15"/>
      <c r="I965" s="15"/>
      <c r="J965" s="15"/>
      <c r="K965" s="14"/>
      <c r="L965" s="14"/>
      <c r="M965" s="15"/>
    </row>
    <row r="966" spans="1:13">
      <c r="A966" s="97"/>
      <c r="B966" s="97"/>
      <c r="C966" s="97"/>
      <c r="D966" s="97"/>
      <c r="E966" s="97"/>
      <c r="F966" s="97"/>
      <c r="G966" s="97"/>
      <c r="H966" s="15"/>
      <c r="I966" s="15"/>
      <c r="J966" s="15"/>
      <c r="K966" s="14"/>
      <c r="L966" s="14"/>
      <c r="M966" s="15"/>
    </row>
    <row r="967" spans="1:13">
      <c r="A967" s="97"/>
      <c r="B967" s="97"/>
      <c r="C967" s="97"/>
      <c r="D967" s="97"/>
      <c r="E967" s="97"/>
      <c r="F967" s="97"/>
      <c r="G967" s="97"/>
      <c r="H967" s="15"/>
      <c r="I967" s="15"/>
      <c r="J967" s="15"/>
      <c r="K967" s="14"/>
      <c r="L967" s="14"/>
      <c r="M967" s="15"/>
    </row>
    <row r="968" spans="1:13">
      <c r="A968" s="97"/>
      <c r="B968" s="97"/>
      <c r="C968" s="97"/>
      <c r="D968" s="97"/>
      <c r="E968" s="97"/>
      <c r="F968" s="97"/>
      <c r="G968" s="97"/>
      <c r="H968" s="15"/>
      <c r="I968" s="15"/>
      <c r="J968" s="15"/>
      <c r="K968" s="14"/>
      <c r="L968" s="14"/>
      <c r="M968" s="15"/>
    </row>
    <row r="969" spans="1:13">
      <c r="A969" s="97"/>
      <c r="B969" s="97"/>
      <c r="C969" s="97"/>
      <c r="D969" s="97"/>
      <c r="E969" s="97"/>
      <c r="F969" s="97"/>
      <c r="G969" s="97"/>
      <c r="H969" s="15"/>
      <c r="I969" s="15"/>
      <c r="J969" s="15"/>
      <c r="K969" s="14"/>
      <c r="L969" s="14"/>
      <c r="M969" s="15"/>
    </row>
    <row r="970" spans="1:13">
      <c r="A970" s="97"/>
      <c r="B970" s="97"/>
      <c r="C970" s="97"/>
      <c r="D970" s="97"/>
      <c r="E970" s="97"/>
      <c r="F970" s="97"/>
      <c r="G970" s="97"/>
      <c r="H970" s="15"/>
      <c r="I970" s="15"/>
      <c r="J970" s="15"/>
      <c r="K970" s="14"/>
      <c r="L970" s="14"/>
      <c r="M970" s="15"/>
    </row>
    <row r="971" spans="1:13">
      <c r="A971" s="97"/>
      <c r="B971" s="97"/>
      <c r="C971" s="97"/>
      <c r="D971" s="97"/>
      <c r="E971" s="97"/>
      <c r="F971" s="97"/>
      <c r="G971" s="97"/>
      <c r="H971" s="15"/>
      <c r="I971" s="15"/>
      <c r="J971" s="15"/>
      <c r="K971" s="14"/>
      <c r="L971" s="14"/>
      <c r="M971" s="15"/>
    </row>
    <row r="972" spans="1:13">
      <c r="A972" s="97"/>
      <c r="B972" s="97"/>
      <c r="C972" s="97"/>
      <c r="D972" s="97"/>
      <c r="E972" s="97"/>
      <c r="F972" s="97"/>
      <c r="G972" s="97"/>
      <c r="H972" s="15"/>
      <c r="I972" s="15"/>
      <c r="J972" s="15"/>
      <c r="K972" s="14"/>
      <c r="L972" s="14"/>
      <c r="M972" s="15"/>
    </row>
    <row r="973" spans="1:13">
      <c r="A973" s="97"/>
      <c r="B973" s="97"/>
      <c r="C973" s="97"/>
      <c r="D973" s="97"/>
      <c r="E973" s="97"/>
      <c r="F973" s="97"/>
      <c r="G973" s="97"/>
      <c r="H973" s="15"/>
      <c r="I973" s="15"/>
      <c r="J973" s="15"/>
      <c r="K973" s="14"/>
      <c r="L973" s="14"/>
      <c r="M973" s="15"/>
    </row>
    <row r="974" spans="1:13">
      <c r="A974" s="97"/>
      <c r="B974" s="97"/>
      <c r="C974" s="97"/>
      <c r="D974" s="97"/>
      <c r="E974" s="97"/>
      <c r="F974" s="97"/>
      <c r="G974" s="97"/>
      <c r="H974" s="15"/>
      <c r="I974" s="15"/>
      <c r="J974" s="15"/>
      <c r="K974" s="14"/>
      <c r="L974" s="14"/>
      <c r="M974" s="15"/>
    </row>
    <row r="975" spans="1:13">
      <c r="A975" s="97"/>
      <c r="B975" s="97"/>
      <c r="C975" s="97"/>
      <c r="D975" s="97"/>
      <c r="E975" s="97"/>
      <c r="F975" s="97"/>
      <c r="G975" s="97"/>
      <c r="H975" s="15"/>
      <c r="I975" s="15"/>
      <c r="J975" s="15"/>
      <c r="K975" s="14"/>
      <c r="L975" s="14"/>
      <c r="M975" s="15"/>
    </row>
    <row r="976" spans="1:13">
      <c r="A976" s="97"/>
      <c r="B976" s="97"/>
      <c r="C976" s="97"/>
      <c r="D976" s="97"/>
      <c r="E976" s="97"/>
      <c r="F976" s="97"/>
      <c r="G976" s="97"/>
      <c r="H976" s="15"/>
      <c r="I976" s="15"/>
      <c r="J976" s="15"/>
      <c r="K976" s="14"/>
      <c r="L976" s="14"/>
      <c r="M976" s="15"/>
    </row>
    <row r="977" spans="1:13">
      <c r="A977" s="97"/>
      <c r="B977" s="97"/>
      <c r="C977" s="97"/>
      <c r="D977" s="97"/>
      <c r="E977" s="97"/>
      <c r="F977" s="97"/>
      <c r="G977" s="97"/>
      <c r="H977" s="15"/>
      <c r="I977" s="15"/>
      <c r="J977" s="15"/>
      <c r="K977" s="14"/>
      <c r="L977" s="14"/>
      <c r="M977" s="15"/>
    </row>
    <row r="978" spans="1:13">
      <c r="A978" s="97"/>
      <c r="B978" s="97"/>
      <c r="C978" s="97"/>
      <c r="D978" s="97"/>
      <c r="E978" s="97"/>
      <c r="F978" s="97"/>
      <c r="G978" s="97"/>
      <c r="H978" s="15"/>
      <c r="I978" s="15"/>
      <c r="J978" s="15"/>
      <c r="K978" s="14"/>
      <c r="L978" s="14"/>
      <c r="M978" s="15"/>
    </row>
    <row r="979" spans="1:13">
      <c r="A979" s="97"/>
      <c r="B979" s="97"/>
      <c r="C979" s="97"/>
      <c r="D979" s="97"/>
      <c r="E979" s="97"/>
      <c r="F979" s="97"/>
      <c r="G979" s="97"/>
      <c r="H979" s="15"/>
      <c r="I979" s="15"/>
      <c r="J979" s="15"/>
      <c r="K979" s="14"/>
      <c r="L979" s="14"/>
      <c r="M979" s="15"/>
    </row>
    <row r="980" spans="1:13">
      <c r="A980" s="97"/>
      <c r="B980" s="97"/>
      <c r="C980" s="97"/>
      <c r="D980" s="97"/>
      <c r="E980" s="97"/>
      <c r="F980" s="97"/>
      <c r="G980" s="97"/>
      <c r="H980" s="15"/>
      <c r="I980" s="15"/>
      <c r="J980" s="15"/>
      <c r="K980" s="14"/>
      <c r="L980" s="14"/>
      <c r="M980" s="15"/>
    </row>
    <row r="981" spans="1:13">
      <c r="A981" s="97"/>
      <c r="B981" s="97"/>
      <c r="C981" s="97"/>
      <c r="D981" s="97"/>
      <c r="E981" s="97"/>
      <c r="F981" s="97"/>
      <c r="G981" s="97"/>
      <c r="H981" s="15"/>
      <c r="I981" s="15"/>
      <c r="J981" s="15"/>
      <c r="K981" s="14"/>
      <c r="L981" s="14"/>
      <c r="M981" s="15"/>
    </row>
    <row r="982" spans="1:13">
      <c r="A982" s="97"/>
      <c r="B982" s="97"/>
      <c r="C982" s="97"/>
      <c r="D982" s="97"/>
      <c r="E982" s="97"/>
      <c r="F982" s="97"/>
      <c r="G982" s="97"/>
      <c r="H982" s="15"/>
      <c r="I982" s="15"/>
      <c r="J982" s="15"/>
      <c r="K982" s="14"/>
      <c r="L982" s="14"/>
      <c r="M982" s="15"/>
    </row>
    <row r="983" spans="1:13">
      <c r="A983" s="97"/>
      <c r="B983" s="97"/>
      <c r="C983" s="97"/>
      <c r="D983" s="97"/>
      <c r="E983" s="97"/>
      <c r="F983" s="97"/>
      <c r="G983" s="97"/>
      <c r="H983" s="15"/>
      <c r="I983" s="15"/>
      <c r="J983" s="15"/>
      <c r="K983" s="14"/>
      <c r="L983" s="14"/>
      <c r="M983" s="15"/>
    </row>
    <row r="984" spans="1:13">
      <c r="A984" s="97"/>
      <c r="B984" s="97"/>
      <c r="C984" s="97"/>
      <c r="D984" s="97"/>
      <c r="E984" s="97"/>
      <c r="F984" s="97"/>
      <c r="G984" s="97"/>
      <c r="H984" s="15"/>
      <c r="I984" s="15"/>
      <c r="J984" s="15"/>
      <c r="K984" s="14"/>
      <c r="L984" s="14"/>
      <c r="M984" s="15"/>
    </row>
    <row r="985" spans="1:13">
      <c r="A985" s="97"/>
      <c r="B985" s="97"/>
      <c r="C985" s="97"/>
      <c r="D985" s="97"/>
      <c r="E985" s="97"/>
      <c r="F985" s="97"/>
      <c r="G985" s="97"/>
      <c r="H985" s="15"/>
      <c r="I985" s="15"/>
      <c r="J985" s="15"/>
      <c r="K985" s="14"/>
      <c r="L985" s="14"/>
      <c r="M985" s="15"/>
    </row>
    <row r="986" spans="1:13">
      <c r="A986" s="97"/>
      <c r="B986" s="97"/>
      <c r="C986" s="97"/>
      <c r="D986" s="97"/>
      <c r="E986" s="97"/>
      <c r="F986" s="97"/>
      <c r="G986" s="97"/>
      <c r="H986" s="15"/>
      <c r="I986" s="15"/>
      <c r="J986" s="15"/>
      <c r="K986" s="14"/>
      <c r="L986" s="14"/>
      <c r="M986" s="15"/>
    </row>
    <row r="987" spans="1:13">
      <c r="A987" s="97"/>
      <c r="B987" s="97"/>
      <c r="C987" s="97"/>
      <c r="D987" s="97"/>
      <c r="E987" s="97"/>
      <c r="F987" s="97"/>
      <c r="G987" s="97"/>
      <c r="H987" s="15"/>
      <c r="I987" s="15"/>
      <c r="J987" s="15"/>
      <c r="K987" s="14"/>
      <c r="L987" s="14"/>
      <c r="M987" s="15"/>
    </row>
    <row r="988" spans="1:13">
      <c r="A988" s="97"/>
      <c r="B988" s="97"/>
      <c r="C988" s="97"/>
      <c r="D988" s="97"/>
      <c r="E988" s="97"/>
      <c r="F988" s="97"/>
      <c r="G988" s="97"/>
      <c r="H988" s="15"/>
      <c r="I988" s="15"/>
      <c r="J988" s="15"/>
      <c r="K988" s="14"/>
      <c r="L988" s="14"/>
      <c r="M988" s="15"/>
    </row>
    <row r="989" spans="1:13">
      <c r="A989" s="97"/>
      <c r="B989" s="97"/>
      <c r="C989" s="97"/>
      <c r="D989" s="97"/>
      <c r="E989" s="97"/>
      <c r="F989" s="97"/>
      <c r="G989" s="97"/>
      <c r="H989" s="15"/>
      <c r="I989" s="15"/>
      <c r="J989" s="15"/>
      <c r="K989" s="14"/>
      <c r="L989" s="14"/>
      <c r="M989" s="15"/>
    </row>
    <row r="990" spans="1:13">
      <c r="A990" s="97"/>
      <c r="B990" s="97"/>
      <c r="C990" s="97"/>
      <c r="D990" s="97"/>
      <c r="E990" s="97"/>
      <c r="F990" s="97"/>
      <c r="G990" s="97"/>
      <c r="H990" s="15"/>
      <c r="I990" s="15"/>
      <c r="J990" s="15"/>
      <c r="K990" s="14"/>
      <c r="L990" s="14"/>
      <c r="M990" s="15"/>
    </row>
    <row r="991" spans="1:13">
      <c r="A991" s="97"/>
      <c r="B991" s="97"/>
      <c r="C991" s="97"/>
      <c r="D991" s="97"/>
      <c r="E991" s="97"/>
      <c r="F991" s="97"/>
      <c r="G991" s="97"/>
      <c r="H991" s="15"/>
      <c r="I991" s="15"/>
      <c r="J991" s="15"/>
      <c r="K991" s="14"/>
      <c r="L991" s="14"/>
      <c r="M991" s="15"/>
    </row>
    <row r="992" spans="1:13">
      <c r="A992" s="97"/>
      <c r="B992" s="97"/>
      <c r="C992" s="97"/>
      <c r="D992" s="97"/>
      <c r="E992" s="97"/>
      <c r="F992" s="97"/>
      <c r="G992" s="97"/>
      <c r="H992" s="15"/>
      <c r="I992" s="15"/>
      <c r="J992" s="15"/>
      <c r="K992" s="14"/>
      <c r="L992" s="14"/>
      <c r="M992" s="15"/>
    </row>
    <row r="993" spans="1:13">
      <c r="A993" s="97"/>
      <c r="B993" s="97"/>
      <c r="C993" s="97"/>
      <c r="D993" s="97"/>
      <c r="E993" s="97"/>
      <c r="F993" s="97"/>
      <c r="G993" s="97"/>
      <c r="H993" s="15"/>
      <c r="I993" s="15"/>
      <c r="J993" s="15"/>
      <c r="K993" s="14"/>
      <c r="L993" s="14"/>
      <c r="M993" s="15"/>
    </row>
    <row r="994" spans="1:13">
      <c r="A994" s="97"/>
      <c r="B994" s="97"/>
      <c r="C994" s="97"/>
      <c r="D994" s="97"/>
      <c r="E994" s="97"/>
      <c r="F994" s="97"/>
      <c r="G994" s="97"/>
      <c r="H994" s="15"/>
      <c r="I994" s="15"/>
      <c r="J994" s="15"/>
      <c r="K994" s="14"/>
      <c r="L994" s="14"/>
      <c r="M994" s="15"/>
    </row>
    <row r="995" spans="1:13">
      <c r="A995" s="97"/>
      <c r="B995" s="97"/>
      <c r="C995" s="97"/>
      <c r="D995" s="97"/>
      <c r="E995" s="97"/>
      <c r="F995" s="97"/>
      <c r="G995" s="97"/>
      <c r="H995" s="15"/>
      <c r="I995" s="15"/>
      <c r="J995" s="15"/>
      <c r="K995" s="14"/>
      <c r="L995" s="14"/>
      <c r="M995" s="15"/>
    </row>
    <row r="996" spans="1:13">
      <c r="A996" s="97"/>
      <c r="B996" s="97"/>
      <c r="C996" s="97"/>
      <c r="D996" s="97"/>
      <c r="E996" s="97"/>
      <c r="F996" s="97"/>
      <c r="G996" s="97"/>
      <c r="H996" s="15"/>
      <c r="I996" s="15"/>
      <c r="J996" s="15"/>
      <c r="K996" s="14"/>
      <c r="L996" s="14"/>
      <c r="M996" s="15"/>
    </row>
    <row r="997" spans="1:13">
      <c r="A997" s="97"/>
      <c r="B997" s="97"/>
      <c r="C997" s="97"/>
      <c r="D997" s="97"/>
      <c r="E997" s="97"/>
      <c r="F997" s="97"/>
      <c r="G997" s="97"/>
      <c r="H997" s="15"/>
      <c r="I997" s="15"/>
      <c r="J997" s="15"/>
      <c r="K997" s="14"/>
      <c r="L997" s="14"/>
      <c r="M997" s="15"/>
    </row>
    <row r="998" spans="1:13">
      <c r="A998" s="97"/>
      <c r="B998" s="97"/>
      <c r="C998" s="97"/>
      <c r="D998" s="97"/>
      <c r="E998" s="97"/>
      <c r="F998" s="97"/>
      <c r="G998" s="97"/>
      <c r="H998" s="15"/>
      <c r="I998" s="15"/>
      <c r="J998" s="15"/>
      <c r="K998" s="14"/>
      <c r="L998" s="14"/>
      <c r="M998" s="15"/>
    </row>
    <row r="999" spans="1:13">
      <c r="A999" s="97"/>
      <c r="B999" s="97"/>
      <c r="C999" s="97"/>
      <c r="D999" s="97"/>
      <c r="E999" s="97"/>
      <c r="F999" s="97"/>
      <c r="G999" s="97"/>
      <c r="H999" s="15"/>
      <c r="I999" s="15"/>
      <c r="J999" s="15"/>
      <c r="K999" s="14"/>
      <c r="L999" s="14"/>
      <c r="M999" s="15"/>
    </row>
    <row r="1000" spans="1:13">
      <c r="A1000" s="97"/>
      <c r="B1000" s="97"/>
      <c r="C1000" s="97"/>
      <c r="D1000" s="97"/>
      <c r="E1000" s="97"/>
      <c r="F1000" s="97"/>
      <c r="G1000" s="97"/>
      <c r="H1000" s="15"/>
      <c r="I1000" s="15"/>
      <c r="J1000" s="15"/>
      <c r="K1000" s="14"/>
      <c r="L1000" s="14"/>
      <c r="M1000" s="15"/>
    </row>
    <row r="1001" spans="1:13">
      <c r="A1001" s="97"/>
      <c r="B1001" s="97"/>
      <c r="C1001" s="97"/>
      <c r="D1001" s="97"/>
      <c r="E1001" s="97"/>
      <c r="F1001" s="97"/>
      <c r="G1001" s="97"/>
      <c r="H1001" s="15"/>
      <c r="I1001" s="15"/>
      <c r="J1001" s="15"/>
      <c r="K1001" s="14"/>
      <c r="L1001" s="14"/>
      <c r="M1001" s="15"/>
    </row>
    <row r="1002" spans="1:13">
      <c r="A1002" s="97"/>
      <c r="B1002" s="97"/>
      <c r="C1002" s="97"/>
      <c r="D1002" s="97"/>
      <c r="E1002" s="97"/>
      <c r="F1002" s="97"/>
      <c r="G1002" s="97"/>
      <c r="H1002" s="15"/>
      <c r="I1002" s="15"/>
      <c r="J1002" s="15"/>
      <c r="K1002" s="14"/>
      <c r="L1002" s="14"/>
      <c r="M1002" s="15"/>
    </row>
    <row r="1003" spans="1:13">
      <c r="A1003" s="97"/>
      <c r="B1003" s="97"/>
      <c r="C1003" s="97"/>
      <c r="D1003" s="97"/>
      <c r="E1003" s="97"/>
      <c r="F1003" s="97"/>
      <c r="G1003" s="97"/>
      <c r="H1003" s="15"/>
      <c r="I1003" s="15"/>
      <c r="J1003" s="15"/>
      <c r="K1003" s="14"/>
      <c r="L1003" s="14"/>
      <c r="M1003" s="15"/>
    </row>
    <row r="1004" spans="1:13">
      <c r="A1004" s="97"/>
      <c r="B1004" s="97"/>
      <c r="C1004" s="97"/>
      <c r="D1004" s="97"/>
      <c r="E1004" s="97"/>
      <c r="F1004" s="97"/>
      <c r="G1004" s="97"/>
      <c r="H1004" s="15"/>
      <c r="I1004" s="15"/>
      <c r="J1004" s="15"/>
      <c r="K1004" s="14"/>
      <c r="L1004" s="14"/>
      <c r="M1004" s="15"/>
    </row>
    <row r="1005" spans="1:13">
      <c r="A1005" s="97"/>
      <c r="B1005" s="97"/>
      <c r="C1005" s="97"/>
      <c r="D1005" s="97"/>
      <c r="E1005" s="97"/>
      <c r="F1005" s="97"/>
      <c r="G1005" s="97"/>
      <c r="H1005" s="15"/>
      <c r="I1005" s="15"/>
      <c r="J1005" s="15"/>
      <c r="K1005" s="14"/>
      <c r="L1005" s="14"/>
      <c r="M1005" s="15"/>
    </row>
    <row r="1006" spans="1:13">
      <c r="A1006" s="97"/>
      <c r="B1006" s="97"/>
      <c r="C1006" s="97"/>
      <c r="D1006" s="97"/>
      <c r="E1006" s="97"/>
      <c r="F1006" s="97"/>
      <c r="G1006" s="97"/>
      <c r="H1006" s="15"/>
      <c r="I1006" s="15"/>
      <c r="J1006" s="15"/>
      <c r="K1006" s="14"/>
      <c r="L1006" s="14"/>
      <c r="M1006" s="15"/>
    </row>
    <row r="1007" spans="1:13">
      <c r="A1007" s="97"/>
      <c r="B1007" s="97"/>
      <c r="C1007" s="97"/>
      <c r="D1007" s="97"/>
      <c r="E1007" s="97"/>
      <c r="F1007" s="97"/>
      <c r="G1007" s="97"/>
      <c r="H1007" s="15"/>
      <c r="I1007" s="15"/>
      <c r="J1007" s="15"/>
      <c r="K1007" s="14"/>
      <c r="L1007" s="14"/>
      <c r="M1007" s="15"/>
    </row>
    <row r="1008" spans="1:13">
      <c r="A1008" s="97"/>
      <c r="B1008" s="97"/>
      <c r="C1008" s="97"/>
      <c r="D1008" s="97"/>
      <c r="E1008" s="97"/>
      <c r="F1008" s="97"/>
      <c r="G1008" s="97"/>
      <c r="H1008" s="15"/>
      <c r="I1008" s="15"/>
      <c r="J1008" s="15"/>
      <c r="K1008" s="14"/>
      <c r="L1008" s="14"/>
      <c r="M1008" s="15"/>
    </row>
    <row r="1009" spans="1:13">
      <c r="A1009" s="97"/>
      <c r="B1009" s="97"/>
      <c r="C1009" s="97"/>
      <c r="D1009" s="97"/>
      <c r="E1009" s="97"/>
      <c r="F1009" s="97"/>
      <c r="G1009" s="97"/>
      <c r="H1009" s="15"/>
      <c r="I1009" s="15"/>
      <c r="J1009" s="15"/>
      <c r="K1009" s="14"/>
      <c r="L1009" s="14"/>
      <c r="M1009" s="15"/>
    </row>
    <row r="1010" spans="1:13">
      <c r="A1010" s="97"/>
      <c r="B1010" s="97"/>
      <c r="C1010" s="97"/>
      <c r="D1010" s="97"/>
      <c r="E1010" s="97"/>
      <c r="F1010" s="97"/>
      <c r="G1010" s="97"/>
      <c r="H1010" s="15"/>
      <c r="I1010" s="15"/>
      <c r="J1010" s="15"/>
      <c r="K1010" s="14"/>
      <c r="L1010" s="14"/>
      <c r="M1010" s="15"/>
    </row>
    <row r="1011" spans="1:13">
      <c r="A1011" s="97"/>
      <c r="B1011" s="97"/>
      <c r="C1011" s="97"/>
      <c r="D1011" s="97"/>
      <c r="E1011" s="97"/>
      <c r="F1011" s="97"/>
      <c r="G1011" s="97"/>
      <c r="H1011" s="15"/>
      <c r="I1011" s="15"/>
      <c r="J1011" s="15"/>
      <c r="K1011" s="14"/>
      <c r="L1011" s="14"/>
      <c r="M1011" s="15"/>
    </row>
    <row r="1012" spans="1:13">
      <c r="A1012" s="97"/>
      <c r="B1012" s="97"/>
      <c r="C1012" s="97"/>
      <c r="D1012" s="97"/>
      <c r="E1012" s="97"/>
      <c r="F1012" s="97"/>
      <c r="G1012" s="97"/>
      <c r="H1012" s="15"/>
      <c r="I1012" s="15"/>
      <c r="J1012" s="15"/>
      <c r="K1012" s="14"/>
      <c r="L1012" s="14"/>
      <c r="M1012" s="15"/>
    </row>
    <row r="1013" spans="1:13">
      <c r="A1013" s="97"/>
      <c r="B1013" s="97"/>
      <c r="C1013" s="97"/>
      <c r="D1013" s="97"/>
      <c r="E1013" s="97"/>
      <c r="F1013" s="97"/>
      <c r="G1013" s="97"/>
      <c r="H1013" s="15"/>
      <c r="I1013" s="15"/>
      <c r="J1013" s="15"/>
      <c r="K1013" s="14"/>
      <c r="L1013" s="14"/>
      <c r="M1013" s="15"/>
    </row>
    <row r="1014" spans="1:13">
      <c r="A1014" s="97"/>
      <c r="B1014" s="97"/>
      <c r="C1014" s="97"/>
      <c r="D1014" s="97"/>
      <c r="E1014" s="97"/>
      <c r="F1014" s="97"/>
      <c r="G1014" s="97"/>
      <c r="H1014" s="15"/>
      <c r="I1014" s="15"/>
      <c r="J1014" s="15"/>
      <c r="K1014" s="14"/>
      <c r="L1014" s="14"/>
      <c r="M1014" s="15"/>
    </row>
    <row r="1015" spans="1:13">
      <c r="A1015" s="97"/>
      <c r="B1015" s="97"/>
      <c r="C1015" s="97"/>
      <c r="D1015" s="97"/>
      <c r="E1015" s="97"/>
      <c r="F1015" s="97"/>
      <c r="G1015" s="97"/>
      <c r="H1015" s="15"/>
      <c r="I1015" s="15"/>
      <c r="J1015" s="15"/>
      <c r="K1015" s="14"/>
      <c r="L1015" s="14"/>
      <c r="M1015" s="15"/>
    </row>
    <row r="1016" spans="1:13">
      <c r="A1016" s="97"/>
      <c r="B1016" s="97"/>
      <c r="C1016" s="97"/>
      <c r="D1016" s="97"/>
      <c r="E1016" s="97"/>
      <c r="F1016" s="97"/>
      <c r="G1016" s="97"/>
      <c r="H1016" s="15"/>
      <c r="I1016" s="15"/>
      <c r="J1016" s="15"/>
      <c r="K1016" s="14"/>
      <c r="L1016" s="14"/>
      <c r="M1016" s="15"/>
    </row>
    <row r="1017" spans="1:13">
      <c r="A1017" s="97"/>
      <c r="B1017" s="97"/>
      <c r="C1017" s="97"/>
      <c r="D1017" s="97"/>
      <c r="E1017" s="97"/>
      <c r="F1017" s="97"/>
      <c r="G1017" s="97"/>
      <c r="H1017" s="15"/>
      <c r="I1017" s="15"/>
      <c r="J1017" s="15"/>
      <c r="K1017" s="14"/>
      <c r="L1017" s="14"/>
      <c r="M1017" s="15"/>
    </row>
    <row r="1018" spans="1:13">
      <c r="A1018" s="97"/>
      <c r="B1018" s="97"/>
      <c r="C1018" s="97"/>
      <c r="D1018" s="97"/>
      <c r="E1018" s="97"/>
      <c r="F1018" s="97"/>
      <c r="G1018" s="97"/>
      <c r="H1018" s="15"/>
      <c r="I1018" s="15"/>
      <c r="J1018" s="15"/>
      <c r="K1018" s="14"/>
      <c r="L1018" s="14"/>
      <c r="M1018" s="15"/>
    </row>
    <row r="1019" spans="1:13">
      <c r="A1019" s="97"/>
      <c r="B1019" s="97"/>
      <c r="C1019" s="97"/>
      <c r="D1019" s="97"/>
      <c r="E1019" s="97"/>
      <c r="F1019" s="97"/>
      <c r="G1019" s="97"/>
      <c r="H1019" s="15"/>
      <c r="I1019" s="15"/>
      <c r="J1019" s="15"/>
      <c r="K1019" s="14"/>
      <c r="L1019" s="14"/>
      <c r="M1019" s="15"/>
    </row>
    <row r="1020" spans="1:13">
      <c r="A1020" s="97"/>
      <c r="B1020" s="97"/>
      <c r="C1020" s="97"/>
      <c r="D1020" s="97"/>
      <c r="E1020" s="97"/>
      <c r="F1020" s="97"/>
      <c r="G1020" s="97"/>
      <c r="H1020" s="15"/>
      <c r="I1020" s="15"/>
      <c r="J1020" s="15"/>
      <c r="K1020" s="14"/>
      <c r="L1020" s="14"/>
      <c r="M1020" s="15"/>
    </row>
    <row r="1021" spans="1:13">
      <c r="A1021" s="97"/>
      <c r="B1021" s="97"/>
      <c r="C1021" s="97"/>
      <c r="D1021" s="97"/>
      <c r="E1021" s="97"/>
      <c r="F1021" s="97"/>
      <c r="G1021" s="97"/>
      <c r="H1021" s="15"/>
      <c r="I1021" s="15"/>
      <c r="J1021" s="15"/>
      <c r="K1021" s="14"/>
      <c r="L1021" s="14"/>
      <c r="M1021" s="15"/>
    </row>
    <row r="1022" spans="1:13">
      <c r="A1022" s="97"/>
      <c r="B1022" s="97"/>
      <c r="C1022" s="97"/>
      <c r="D1022" s="97"/>
      <c r="E1022" s="97"/>
      <c r="F1022" s="97"/>
      <c r="G1022" s="97"/>
      <c r="H1022" s="15"/>
      <c r="I1022" s="15"/>
      <c r="J1022" s="15"/>
      <c r="K1022" s="14"/>
      <c r="L1022" s="14"/>
      <c r="M1022" s="15"/>
    </row>
    <row r="1023" spans="1:13">
      <c r="A1023" s="97"/>
      <c r="B1023" s="97"/>
      <c r="C1023" s="97"/>
      <c r="D1023" s="97"/>
      <c r="E1023" s="97"/>
      <c r="F1023" s="97"/>
      <c r="G1023" s="97"/>
      <c r="H1023" s="15"/>
      <c r="I1023" s="15"/>
      <c r="J1023" s="15"/>
      <c r="K1023" s="14"/>
      <c r="L1023" s="14"/>
      <c r="M1023" s="15"/>
    </row>
    <row r="1024" spans="1:13">
      <c r="A1024" s="97"/>
      <c r="B1024" s="97"/>
      <c r="C1024" s="97"/>
      <c r="D1024" s="97"/>
      <c r="E1024" s="97"/>
      <c r="F1024" s="97"/>
      <c r="G1024" s="97"/>
      <c r="H1024" s="15"/>
      <c r="I1024" s="15"/>
      <c r="J1024" s="15"/>
      <c r="K1024" s="14"/>
      <c r="L1024" s="14"/>
      <c r="M1024" s="15"/>
    </row>
    <row r="1025" spans="1:13">
      <c r="A1025" s="97"/>
      <c r="B1025" s="97"/>
      <c r="C1025" s="97"/>
      <c r="D1025" s="97"/>
      <c r="E1025" s="97"/>
      <c r="F1025" s="97"/>
      <c r="G1025" s="97"/>
      <c r="H1025" s="15"/>
      <c r="I1025" s="15"/>
      <c r="J1025" s="15"/>
      <c r="K1025" s="14"/>
      <c r="L1025" s="14"/>
      <c r="M1025" s="15"/>
    </row>
    <row r="1026" spans="1:13">
      <c r="A1026" s="97"/>
      <c r="B1026" s="97"/>
      <c r="C1026" s="97"/>
      <c r="D1026" s="97"/>
      <c r="E1026" s="97"/>
      <c r="F1026" s="97"/>
      <c r="G1026" s="97"/>
      <c r="H1026" s="15"/>
      <c r="I1026" s="15"/>
      <c r="J1026" s="15"/>
      <c r="K1026" s="14"/>
      <c r="L1026" s="14"/>
      <c r="M1026" s="15"/>
    </row>
    <row r="1027" spans="1:13">
      <c r="A1027" s="97"/>
      <c r="B1027" s="97"/>
      <c r="C1027" s="97"/>
      <c r="D1027" s="97"/>
      <c r="E1027" s="97"/>
      <c r="F1027" s="97"/>
      <c r="G1027" s="97"/>
      <c r="H1027" s="15"/>
      <c r="I1027" s="15"/>
      <c r="J1027" s="15"/>
      <c r="K1027" s="14"/>
      <c r="L1027" s="14"/>
      <c r="M1027" s="15"/>
    </row>
    <row r="1028" spans="1:13">
      <c r="A1028" s="97"/>
      <c r="B1028" s="97"/>
      <c r="C1028" s="97"/>
      <c r="D1028" s="97"/>
      <c r="E1028" s="97"/>
      <c r="F1028" s="97"/>
      <c r="G1028" s="97"/>
      <c r="H1028" s="15"/>
      <c r="I1028" s="15"/>
      <c r="J1028" s="15"/>
      <c r="K1028" s="14"/>
      <c r="L1028" s="14"/>
      <c r="M1028" s="15"/>
    </row>
    <row r="1029" spans="1:13">
      <c r="A1029" s="97"/>
      <c r="B1029" s="97"/>
      <c r="C1029" s="97"/>
      <c r="D1029" s="97"/>
      <c r="E1029" s="97"/>
      <c r="F1029" s="97"/>
      <c r="G1029" s="97"/>
      <c r="H1029" s="15"/>
      <c r="I1029" s="15"/>
      <c r="J1029" s="15"/>
      <c r="K1029" s="14"/>
      <c r="L1029" s="14"/>
      <c r="M1029" s="15"/>
    </row>
    <row r="1030" spans="1:13">
      <c r="A1030" s="97"/>
      <c r="B1030" s="97"/>
      <c r="C1030" s="97"/>
      <c r="D1030" s="97"/>
      <c r="E1030" s="97"/>
      <c r="F1030" s="97"/>
      <c r="G1030" s="97"/>
      <c r="H1030" s="15"/>
      <c r="I1030" s="15"/>
      <c r="J1030" s="15"/>
      <c r="K1030" s="14"/>
      <c r="L1030" s="14"/>
      <c r="M1030" s="15"/>
    </row>
    <row r="1031" spans="1:13">
      <c r="A1031" s="97"/>
      <c r="B1031" s="97"/>
      <c r="C1031" s="97"/>
      <c r="D1031" s="97"/>
      <c r="E1031" s="97"/>
      <c r="F1031" s="97"/>
      <c r="G1031" s="97"/>
      <c r="H1031" s="15"/>
      <c r="I1031" s="15"/>
      <c r="J1031" s="15"/>
      <c r="K1031" s="14"/>
      <c r="L1031" s="14"/>
      <c r="M1031" s="15"/>
    </row>
    <row r="1032" spans="1:13">
      <c r="A1032" s="97"/>
      <c r="B1032" s="97"/>
      <c r="C1032" s="97"/>
      <c r="D1032" s="97"/>
      <c r="E1032" s="97"/>
      <c r="F1032" s="97"/>
      <c r="G1032" s="97"/>
      <c r="H1032" s="15"/>
      <c r="I1032" s="15"/>
      <c r="J1032" s="15"/>
      <c r="K1032" s="14"/>
      <c r="L1032" s="14"/>
      <c r="M1032" s="15"/>
    </row>
    <row r="1033" spans="1:13">
      <c r="A1033" s="97"/>
      <c r="B1033" s="97"/>
      <c r="C1033" s="97"/>
      <c r="D1033" s="97"/>
      <c r="E1033" s="97"/>
      <c r="F1033" s="97"/>
      <c r="G1033" s="97"/>
      <c r="H1033" s="15"/>
      <c r="I1033" s="15"/>
      <c r="J1033" s="15"/>
      <c r="K1033" s="14"/>
      <c r="L1033" s="14"/>
      <c r="M1033" s="15"/>
    </row>
    <row r="1034" spans="1:13">
      <c r="A1034" s="97"/>
      <c r="B1034" s="97"/>
      <c r="C1034" s="97"/>
      <c r="D1034" s="97"/>
      <c r="E1034" s="97"/>
      <c r="F1034" s="97"/>
      <c r="G1034" s="97"/>
      <c r="H1034" s="15"/>
      <c r="I1034" s="15"/>
      <c r="J1034" s="15"/>
      <c r="K1034" s="14"/>
      <c r="L1034" s="14"/>
      <c r="M1034" s="15"/>
    </row>
    <row r="1035" spans="1:13">
      <c r="A1035" s="97"/>
      <c r="B1035" s="97"/>
      <c r="C1035" s="97"/>
      <c r="D1035" s="97"/>
      <c r="E1035" s="97"/>
      <c r="F1035" s="97"/>
      <c r="G1035" s="97"/>
      <c r="H1035" s="15"/>
      <c r="I1035" s="15"/>
      <c r="J1035" s="15"/>
      <c r="K1035" s="14"/>
      <c r="L1035" s="14"/>
      <c r="M1035" s="15"/>
    </row>
    <row r="1036" spans="1:13">
      <c r="A1036" s="97"/>
      <c r="B1036" s="97"/>
      <c r="C1036" s="97"/>
      <c r="D1036" s="97"/>
      <c r="E1036" s="97"/>
      <c r="F1036" s="97"/>
      <c r="G1036" s="97"/>
      <c r="H1036" s="15"/>
      <c r="I1036" s="15"/>
      <c r="J1036" s="15"/>
      <c r="K1036" s="14"/>
      <c r="L1036" s="14"/>
      <c r="M1036" s="15"/>
    </row>
    <row r="1037" spans="1:13">
      <c r="A1037" s="97"/>
      <c r="B1037" s="97"/>
      <c r="C1037" s="97"/>
      <c r="D1037" s="97"/>
      <c r="E1037" s="97"/>
      <c r="F1037" s="97"/>
      <c r="G1037" s="97"/>
      <c r="H1037" s="15"/>
      <c r="I1037" s="15"/>
      <c r="J1037" s="15"/>
      <c r="K1037" s="14"/>
      <c r="L1037" s="14"/>
      <c r="M1037" s="15"/>
    </row>
    <row r="1038" spans="1:13">
      <c r="A1038" s="97"/>
      <c r="B1038" s="97"/>
      <c r="C1038" s="97"/>
      <c r="D1038" s="97"/>
      <c r="E1038" s="97"/>
      <c r="F1038" s="97"/>
      <c r="G1038" s="97"/>
      <c r="H1038" s="15"/>
      <c r="I1038" s="15"/>
      <c r="J1038" s="15"/>
      <c r="K1038" s="14"/>
      <c r="L1038" s="14"/>
      <c r="M1038" s="15"/>
    </row>
    <row r="1039" spans="1:13">
      <c r="A1039" s="97"/>
      <c r="B1039" s="97"/>
      <c r="C1039" s="97"/>
      <c r="D1039" s="97"/>
      <c r="E1039" s="97"/>
      <c r="F1039" s="97"/>
      <c r="G1039" s="97"/>
      <c r="H1039" s="15"/>
      <c r="I1039" s="15"/>
      <c r="J1039" s="15"/>
      <c r="K1039" s="14"/>
      <c r="L1039" s="14"/>
      <c r="M1039" s="15"/>
    </row>
    <row r="1040" spans="1:13">
      <c r="A1040" s="97"/>
      <c r="B1040" s="97"/>
      <c r="C1040" s="97"/>
      <c r="D1040" s="97"/>
      <c r="E1040" s="97"/>
      <c r="F1040" s="97"/>
      <c r="G1040" s="97"/>
      <c r="H1040" s="15"/>
      <c r="I1040" s="15"/>
      <c r="J1040" s="15"/>
      <c r="K1040" s="14"/>
      <c r="L1040" s="14"/>
      <c r="M1040" s="15"/>
    </row>
    <row r="1041" spans="1:13">
      <c r="A1041" s="97"/>
      <c r="B1041" s="97"/>
      <c r="C1041" s="97"/>
      <c r="D1041" s="97"/>
      <c r="E1041" s="97"/>
      <c r="F1041" s="97"/>
      <c r="G1041" s="97"/>
      <c r="H1041" s="15"/>
      <c r="I1041" s="15"/>
      <c r="J1041" s="15"/>
      <c r="K1041" s="14"/>
      <c r="L1041" s="14"/>
      <c r="M1041" s="15"/>
    </row>
    <row r="1042" spans="1:13">
      <c r="A1042" s="97"/>
      <c r="B1042" s="97"/>
      <c r="C1042" s="97"/>
      <c r="D1042" s="97"/>
      <c r="E1042" s="97"/>
      <c r="F1042" s="97"/>
      <c r="G1042" s="97"/>
      <c r="H1042" s="15"/>
      <c r="I1042" s="15"/>
      <c r="J1042" s="15"/>
      <c r="K1042" s="14"/>
      <c r="L1042" s="14"/>
      <c r="M1042" s="15"/>
    </row>
    <row r="1043" spans="1:13">
      <c r="A1043" s="97"/>
      <c r="B1043" s="97"/>
      <c r="C1043" s="97"/>
      <c r="D1043" s="97"/>
      <c r="E1043" s="97"/>
      <c r="F1043" s="97"/>
      <c r="G1043" s="97"/>
      <c r="H1043" s="15"/>
      <c r="I1043" s="15"/>
      <c r="J1043" s="15"/>
      <c r="K1043" s="14"/>
      <c r="L1043" s="14"/>
      <c r="M1043" s="15"/>
    </row>
    <row r="1044" spans="1:13">
      <c r="A1044" s="97"/>
      <c r="B1044" s="97"/>
      <c r="C1044" s="97"/>
      <c r="D1044" s="97"/>
      <c r="E1044" s="97"/>
      <c r="F1044" s="97"/>
      <c r="G1044" s="97"/>
      <c r="H1044" s="15"/>
      <c r="I1044" s="15"/>
      <c r="J1044" s="15"/>
      <c r="K1044" s="14"/>
      <c r="L1044" s="14"/>
      <c r="M1044" s="15"/>
    </row>
    <row r="1045" spans="1:13">
      <c r="A1045" s="97"/>
      <c r="B1045" s="97"/>
      <c r="C1045" s="97"/>
      <c r="D1045" s="97"/>
      <c r="E1045" s="97"/>
      <c r="F1045" s="97"/>
      <c r="G1045" s="97"/>
      <c r="H1045" s="15"/>
      <c r="I1045" s="15"/>
      <c r="J1045" s="15"/>
      <c r="K1045" s="14"/>
      <c r="L1045" s="14"/>
      <c r="M1045" s="15"/>
    </row>
    <row r="1046" spans="1:13">
      <c r="A1046" s="97"/>
      <c r="B1046" s="97"/>
      <c r="C1046" s="97"/>
      <c r="D1046" s="97"/>
      <c r="E1046" s="97"/>
      <c r="F1046" s="97"/>
      <c r="G1046" s="97"/>
      <c r="H1046" s="15"/>
      <c r="I1046" s="15"/>
      <c r="J1046" s="15"/>
      <c r="K1046" s="14"/>
      <c r="L1046" s="14"/>
      <c r="M1046" s="15"/>
    </row>
    <row r="1047" spans="1:13">
      <c r="A1047" s="97"/>
      <c r="B1047" s="97"/>
      <c r="C1047" s="97"/>
      <c r="D1047" s="97"/>
      <c r="E1047" s="97"/>
      <c r="F1047" s="97"/>
      <c r="G1047" s="97"/>
      <c r="H1047" s="15"/>
      <c r="I1047" s="15"/>
      <c r="J1047" s="15"/>
      <c r="K1047" s="14"/>
      <c r="L1047" s="14"/>
      <c r="M1047" s="15"/>
    </row>
    <row r="1048" spans="1:13">
      <c r="A1048" s="97"/>
      <c r="B1048" s="97"/>
      <c r="C1048" s="97"/>
      <c r="D1048" s="97"/>
      <c r="E1048" s="97"/>
      <c r="F1048" s="97"/>
      <c r="G1048" s="97"/>
      <c r="H1048" s="15"/>
      <c r="I1048" s="15"/>
      <c r="J1048" s="15"/>
      <c r="K1048" s="14"/>
      <c r="L1048" s="14"/>
      <c r="M1048" s="15"/>
    </row>
    <row r="1049" spans="1:13">
      <c r="A1049" s="97"/>
      <c r="B1049" s="97"/>
      <c r="C1049" s="97"/>
      <c r="D1049" s="97"/>
      <c r="E1049" s="97"/>
      <c r="F1049" s="97"/>
      <c r="G1049" s="97"/>
      <c r="H1049" s="15"/>
      <c r="I1049" s="15"/>
      <c r="J1049" s="15"/>
      <c r="K1049" s="14"/>
      <c r="L1049" s="14"/>
      <c r="M1049" s="15"/>
    </row>
    <row r="1050" spans="1:13">
      <c r="A1050" s="97"/>
      <c r="B1050" s="97"/>
      <c r="C1050" s="97"/>
      <c r="D1050" s="97"/>
      <c r="E1050" s="97"/>
      <c r="F1050" s="97"/>
      <c r="G1050" s="97"/>
      <c r="H1050" s="15"/>
      <c r="I1050" s="15"/>
      <c r="J1050" s="15"/>
      <c r="K1050" s="14"/>
      <c r="L1050" s="14"/>
      <c r="M1050" s="15"/>
    </row>
    <row r="1051" spans="1:13">
      <c r="A1051" s="97"/>
      <c r="B1051" s="97"/>
      <c r="C1051" s="97"/>
      <c r="D1051" s="97"/>
      <c r="E1051" s="97"/>
      <c r="F1051" s="97"/>
      <c r="G1051" s="97"/>
      <c r="H1051" s="15"/>
      <c r="I1051" s="15"/>
      <c r="J1051" s="15"/>
      <c r="K1051" s="14"/>
      <c r="L1051" s="14"/>
      <c r="M1051" s="15"/>
    </row>
    <row r="1052" spans="1:13">
      <c r="A1052" s="97"/>
      <c r="B1052" s="97"/>
      <c r="C1052" s="97"/>
      <c r="D1052" s="97"/>
      <c r="E1052" s="97"/>
      <c r="F1052" s="97"/>
      <c r="G1052" s="97"/>
      <c r="H1052" s="15"/>
      <c r="I1052" s="15"/>
      <c r="J1052" s="15"/>
      <c r="K1052" s="14"/>
      <c r="L1052" s="14"/>
      <c r="M1052" s="15"/>
    </row>
    <row r="1053" spans="1:13">
      <c r="A1053" s="97"/>
      <c r="B1053" s="97"/>
      <c r="C1053" s="97"/>
      <c r="D1053" s="97"/>
      <c r="E1053" s="97"/>
      <c r="F1053" s="97"/>
      <c r="G1053" s="97"/>
      <c r="H1053" s="15"/>
      <c r="I1053" s="15"/>
      <c r="J1053" s="15"/>
      <c r="K1053" s="14"/>
      <c r="L1053" s="14"/>
      <c r="M1053" s="15"/>
    </row>
    <row r="1054" spans="1:13">
      <c r="A1054" s="97"/>
      <c r="B1054" s="97"/>
      <c r="C1054" s="97"/>
      <c r="D1054" s="97"/>
      <c r="E1054" s="97"/>
      <c r="F1054" s="97"/>
      <c r="G1054" s="97"/>
      <c r="H1054" s="15"/>
      <c r="I1054" s="15"/>
      <c r="J1054" s="15"/>
      <c r="K1054" s="14"/>
      <c r="L1054" s="14"/>
      <c r="M1054" s="15"/>
    </row>
    <row r="1055" spans="1:13">
      <c r="A1055" s="97"/>
      <c r="B1055" s="97"/>
      <c r="C1055" s="97"/>
      <c r="D1055" s="97"/>
      <c r="E1055" s="97"/>
      <c r="F1055" s="97"/>
      <c r="G1055" s="97"/>
      <c r="H1055" s="15"/>
      <c r="I1055" s="15"/>
      <c r="J1055" s="15"/>
      <c r="K1055" s="14"/>
      <c r="L1055" s="14"/>
      <c r="M1055" s="15"/>
    </row>
    <row r="1056" spans="1:13">
      <c r="A1056" s="97"/>
      <c r="B1056" s="97"/>
      <c r="C1056" s="97"/>
      <c r="D1056" s="97"/>
      <c r="E1056" s="97"/>
      <c r="F1056" s="97"/>
      <c r="G1056" s="97"/>
      <c r="H1056" s="15"/>
      <c r="I1056" s="15"/>
      <c r="J1056" s="15"/>
      <c r="K1056" s="14"/>
      <c r="L1056" s="14"/>
      <c r="M1056" s="15"/>
    </row>
    <row r="1057" spans="1:13">
      <c r="A1057" s="97"/>
      <c r="B1057" s="97"/>
      <c r="C1057" s="97"/>
      <c r="D1057" s="97"/>
      <c r="E1057" s="97"/>
      <c r="F1057" s="97"/>
      <c r="G1057" s="97"/>
      <c r="H1057" s="15"/>
      <c r="I1057" s="15"/>
      <c r="J1057" s="15"/>
      <c r="K1057" s="14"/>
      <c r="L1057" s="14"/>
      <c r="M1057" s="15"/>
    </row>
    <row r="1058" spans="1:13">
      <c r="A1058" s="97"/>
      <c r="B1058" s="97"/>
      <c r="C1058" s="97"/>
      <c r="D1058" s="97"/>
      <c r="E1058" s="97"/>
      <c r="F1058" s="97"/>
      <c r="G1058" s="97"/>
      <c r="H1058" s="15"/>
      <c r="I1058" s="15"/>
      <c r="J1058" s="15"/>
      <c r="K1058" s="14"/>
      <c r="L1058" s="14"/>
      <c r="M1058" s="15"/>
    </row>
    <row r="1059" spans="1:13">
      <c r="A1059" s="97"/>
      <c r="B1059" s="97"/>
      <c r="C1059" s="97"/>
      <c r="D1059" s="97"/>
      <c r="E1059" s="97"/>
      <c r="F1059" s="97"/>
      <c r="G1059" s="97"/>
      <c r="H1059" s="15"/>
      <c r="I1059" s="15"/>
      <c r="J1059" s="15"/>
      <c r="K1059" s="14"/>
      <c r="L1059" s="14"/>
      <c r="M1059" s="15"/>
    </row>
    <row r="1060" spans="1:13">
      <c r="A1060" s="97"/>
      <c r="B1060" s="97"/>
      <c r="C1060" s="97"/>
      <c r="D1060" s="97"/>
      <c r="E1060" s="97"/>
      <c r="F1060" s="97"/>
      <c r="G1060" s="97"/>
      <c r="H1060" s="15"/>
      <c r="I1060" s="15"/>
      <c r="J1060" s="15"/>
      <c r="K1060" s="14"/>
      <c r="L1060" s="14"/>
      <c r="M1060" s="15"/>
    </row>
    <row r="1061" spans="1:13">
      <c r="A1061" s="97"/>
      <c r="B1061" s="97"/>
      <c r="C1061" s="97"/>
      <c r="D1061" s="97"/>
      <c r="E1061" s="97"/>
      <c r="F1061" s="97"/>
      <c r="G1061" s="97"/>
      <c r="H1061" s="15"/>
      <c r="I1061" s="15"/>
      <c r="J1061" s="15"/>
      <c r="K1061" s="14"/>
      <c r="L1061" s="14"/>
      <c r="M1061" s="15"/>
    </row>
    <row r="1062" spans="1:13">
      <c r="A1062" s="97"/>
      <c r="B1062" s="97"/>
      <c r="C1062" s="97"/>
      <c r="D1062" s="97"/>
      <c r="E1062" s="97"/>
      <c r="F1062" s="97"/>
      <c r="G1062" s="97"/>
      <c r="H1062" s="15"/>
      <c r="I1062" s="15"/>
      <c r="J1062" s="15"/>
      <c r="K1062" s="14"/>
      <c r="L1062" s="14"/>
      <c r="M1062" s="15"/>
    </row>
    <row r="1063" spans="1:13">
      <c r="A1063" s="97"/>
      <c r="B1063" s="97"/>
      <c r="C1063" s="97"/>
      <c r="D1063" s="97"/>
      <c r="E1063" s="97"/>
      <c r="F1063" s="97"/>
      <c r="G1063" s="97"/>
      <c r="H1063" s="15"/>
      <c r="I1063" s="15"/>
      <c r="J1063" s="15"/>
      <c r="K1063" s="14"/>
      <c r="L1063" s="14"/>
      <c r="M1063" s="15"/>
    </row>
    <row r="1064" spans="1:13">
      <c r="A1064" s="97"/>
      <c r="B1064" s="97"/>
      <c r="C1064" s="97"/>
      <c r="D1064" s="97"/>
      <c r="E1064" s="97"/>
      <c r="F1064" s="97"/>
      <c r="G1064" s="97"/>
      <c r="H1064" s="15"/>
      <c r="I1064" s="15"/>
      <c r="J1064" s="15"/>
      <c r="K1064" s="14"/>
      <c r="L1064" s="14"/>
      <c r="M1064" s="15"/>
    </row>
    <row r="1065" spans="1:13">
      <c r="A1065" s="97"/>
      <c r="B1065" s="97"/>
      <c r="C1065" s="97"/>
      <c r="D1065" s="97"/>
      <c r="E1065" s="97"/>
      <c r="F1065" s="97"/>
      <c r="G1065" s="97"/>
      <c r="H1065" s="15"/>
      <c r="I1065" s="15"/>
      <c r="J1065" s="15"/>
      <c r="K1065" s="14"/>
      <c r="L1065" s="14"/>
      <c r="M1065" s="15"/>
    </row>
    <row r="1066" spans="1:13">
      <c r="A1066" s="97"/>
      <c r="B1066" s="97"/>
      <c r="C1066" s="97"/>
      <c r="D1066" s="97"/>
      <c r="E1066" s="97"/>
      <c r="F1066" s="97"/>
      <c r="G1066" s="97"/>
      <c r="H1066" s="15"/>
      <c r="I1066" s="15"/>
      <c r="J1066" s="15"/>
      <c r="K1066" s="14"/>
      <c r="L1066" s="14"/>
      <c r="M1066" s="15"/>
    </row>
    <row r="1067" spans="1:13">
      <c r="A1067" s="97"/>
      <c r="B1067" s="97"/>
      <c r="C1067" s="97"/>
      <c r="D1067" s="97"/>
      <c r="E1067" s="97"/>
      <c r="F1067" s="97"/>
      <c r="G1067" s="97"/>
      <c r="H1067" s="15"/>
      <c r="I1067" s="15"/>
      <c r="J1067" s="15"/>
      <c r="K1067" s="14"/>
      <c r="L1067" s="14"/>
      <c r="M1067" s="15"/>
    </row>
    <row r="1068" spans="1:13">
      <c r="A1068" s="97"/>
      <c r="B1068" s="97"/>
      <c r="C1068" s="97"/>
      <c r="D1068" s="97"/>
      <c r="E1068" s="97"/>
      <c r="F1068" s="97"/>
      <c r="G1068" s="97"/>
      <c r="H1068" s="15"/>
      <c r="I1068" s="15"/>
      <c r="J1068" s="15"/>
      <c r="K1068" s="14"/>
      <c r="L1068" s="14"/>
      <c r="M1068" s="15"/>
    </row>
    <row r="1069" spans="1:13">
      <c r="A1069" s="97"/>
      <c r="B1069" s="97"/>
      <c r="C1069" s="97"/>
      <c r="D1069" s="97"/>
      <c r="E1069" s="97"/>
      <c r="F1069" s="97"/>
      <c r="G1069" s="97"/>
      <c r="H1069" s="15"/>
      <c r="I1069" s="15"/>
      <c r="J1069" s="15"/>
      <c r="K1069" s="14"/>
      <c r="L1069" s="14"/>
      <c r="M1069" s="15"/>
    </row>
    <row r="1070" spans="1:13">
      <c r="A1070" s="97"/>
      <c r="B1070" s="97"/>
      <c r="C1070" s="97"/>
      <c r="D1070" s="97"/>
      <c r="E1070" s="97"/>
      <c r="F1070" s="97"/>
      <c r="G1070" s="97"/>
      <c r="H1070" s="15"/>
      <c r="I1070" s="15"/>
      <c r="J1070" s="15"/>
      <c r="K1070" s="14"/>
      <c r="L1070" s="14"/>
      <c r="M1070" s="15"/>
    </row>
    <row r="1071" spans="1:13">
      <c r="A1071" s="97"/>
      <c r="B1071" s="97"/>
      <c r="C1071" s="97"/>
      <c r="D1071" s="97"/>
      <c r="E1071" s="97"/>
      <c r="F1071" s="97"/>
      <c r="G1071" s="97"/>
      <c r="H1071" s="15"/>
      <c r="I1071" s="15"/>
      <c r="J1071" s="15"/>
      <c r="K1071" s="14"/>
      <c r="L1071" s="14"/>
      <c r="M1071" s="15"/>
    </row>
    <row r="1072" spans="1:13">
      <c r="A1072" s="97"/>
      <c r="B1072" s="97"/>
      <c r="C1072" s="97"/>
      <c r="D1072" s="97"/>
      <c r="E1072" s="97"/>
      <c r="F1072" s="97"/>
      <c r="G1072" s="97"/>
      <c r="H1072" s="15"/>
      <c r="I1072" s="15"/>
      <c r="J1072" s="15"/>
      <c r="K1072" s="14"/>
      <c r="L1072" s="14"/>
      <c r="M1072" s="15"/>
    </row>
    <row r="1073" spans="1:13">
      <c r="A1073" s="97"/>
      <c r="B1073" s="97"/>
      <c r="C1073" s="97"/>
      <c r="D1073" s="97"/>
      <c r="E1073" s="97"/>
      <c r="F1073" s="97"/>
      <c r="G1073" s="97"/>
      <c r="H1073" s="15"/>
      <c r="I1073" s="15"/>
      <c r="J1073" s="15"/>
      <c r="K1073" s="14"/>
      <c r="L1073" s="14"/>
      <c r="M1073" s="15"/>
    </row>
    <row r="1074" spans="1:13">
      <c r="A1074" s="97"/>
      <c r="B1074" s="97"/>
      <c r="C1074" s="97"/>
      <c r="D1074" s="97"/>
      <c r="E1074" s="97"/>
      <c r="F1074" s="97"/>
      <c r="G1074" s="97"/>
      <c r="H1074" s="15"/>
      <c r="I1074" s="15"/>
      <c r="J1074" s="15"/>
      <c r="K1074" s="14"/>
      <c r="L1074" s="14"/>
      <c r="M1074" s="15"/>
    </row>
    <row r="1075" spans="1:13">
      <c r="A1075" s="97"/>
      <c r="B1075" s="97"/>
      <c r="C1075" s="97"/>
      <c r="D1075" s="97"/>
      <c r="E1075" s="97"/>
      <c r="F1075" s="97"/>
      <c r="G1075" s="97"/>
      <c r="H1075" s="15"/>
      <c r="I1075" s="15"/>
      <c r="J1075" s="15"/>
      <c r="K1075" s="14"/>
      <c r="L1075" s="14"/>
      <c r="M1075" s="15"/>
    </row>
    <row r="1076" spans="1:13">
      <c r="A1076" s="97"/>
      <c r="B1076" s="97"/>
      <c r="C1076" s="97"/>
      <c r="D1076" s="97"/>
      <c r="E1076" s="97"/>
      <c r="F1076" s="97"/>
      <c r="G1076" s="97"/>
      <c r="H1076" s="15"/>
      <c r="I1076" s="15"/>
      <c r="J1076" s="15"/>
      <c r="K1076" s="14"/>
      <c r="L1076" s="14"/>
      <c r="M1076" s="15"/>
    </row>
    <row r="1077" spans="1:13">
      <c r="A1077" s="97"/>
      <c r="B1077" s="97"/>
      <c r="C1077" s="97"/>
      <c r="D1077" s="97"/>
      <c r="E1077" s="97"/>
      <c r="F1077" s="97"/>
      <c r="G1077" s="97"/>
      <c r="H1077" s="15"/>
      <c r="I1077" s="15"/>
      <c r="J1077" s="15"/>
      <c r="K1077" s="14"/>
      <c r="L1077" s="14"/>
      <c r="M1077" s="15"/>
    </row>
    <row r="1078" spans="1:13">
      <c r="A1078" s="97"/>
      <c r="B1078" s="97"/>
      <c r="C1078" s="97"/>
      <c r="D1078" s="97"/>
      <c r="E1078" s="97"/>
      <c r="F1078" s="97"/>
      <c r="G1078" s="97"/>
      <c r="H1078" s="15"/>
      <c r="I1078" s="15"/>
      <c r="J1078" s="15"/>
      <c r="K1078" s="14"/>
      <c r="L1078" s="14"/>
      <c r="M1078" s="15"/>
    </row>
    <row r="1079" spans="1:13">
      <c r="A1079" s="97"/>
      <c r="B1079" s="97"/>
      <c r="C1079" s="97"/>
      <c r="D1079" s="97"/>
      <c r="E1079" s="97"/>
      <c r="F1079" s="97"/>
      <c r="G1079" s="97"/>
      <c r="H1079" s="15"/>
      <c r="I1079" s="15"/>
      <c r="J1079" s="15"/>
      <c r="K1079" s="14"/>
      <c r="L1079" s="14"/>
      <c r="M1079" s="15"/>
    </row>
    <row r="1080" spans="1:13">
      <c r="A1080" s="97"/>
      <c r="B1080" s="97"/>
      <c r="C1080" s="97"/>
      <c r="D1080" s="97"/>
      <c r="E1080" s="97"/>
      <c r="F1080" s="97"/>
      <c r="G1080" s="97"/>
      <c r="H1080" s="15"/>
      <c r="I1080" s="15"/>
      <c r="J1080" s="15"/>
      <c r="K1080" s="14"/>
      <c r="L1080" s="14"/>
      <c r="M1080" s="15"/>
    </row>
    <row r="1081" spans="1:13">
      <c r="A1081" s="97"/>
      <c r="B1081" s="97"/>
      <c r="C1081" s="97"/>
      <c r="D1081" s="97"/>
      <c r="E1081" s="97"/>
      <c r="F1081" s="97"/>
      <c r="G1081" s="97"/>
      <c r="H1081" s="15"/>
      <c r="I1081" s="15"/>
      <c r="J1081" s="15"/>
      <c r="K1081" s="14"/>
      <c r="L1081" s="14"/>
      <c r="M1081" s="15"/>
    </row>
    <row r="1082" spans="1:13">
      <c r="A1082" s="97"/>
      <c r="B1082" s="97"/>
      <c r="C1082" s="97"/>
      <c r="D1082" s="97"/>
      <c r="E1082" s="97"/>
      <c r="F1082" s="97"/>
      <c r="G1082" s="97"/>
      <c r="H1082" s="15"/>
      <c r="I1082" s="15"/>
      <c r="J1082" s="15"/>
      <c r="K1082" s="14"/>
      <c r="L1082" s="14"/>
      <c r="M1082" s="15"/>
    </row>
    <row r="1083" spans="1:13">
      <c r="A1083" s="97"/>
      <c r="B1083" s="97"/>
      <c r="C1083" s="97"/>
      <c r="D1083" s="97"/>
      <c r="E1083" s="97"/>
      <c r="F1083" s="97"/>
      <c r="G1083" s="97"/>
      <c r="H1083" s="15"/>
      <c r="I1083" s="15"/>
      <c r="J1083" s="15"/>
      <c r="K1083" s="14"/>
      <c r="L1083" s="14"/>
      <c r="M1083" s="15"/>
    </row>
    <row r="1084" spans="1:13">
      <c r="A1084" s="97"/>
      <c r="B1084" s="97"/>
      <c r="C1084" s="97"/>
      <c r="D1084" s="97"/>
      <c r="E1084" s="97"/>
      <c r="F1084" s="97"/>
      <c r="G1084" s="97"/>
      <c r="H1084" s="15"/>
      <c r="I1084" s="15"/>
      <c r="J1084" s="15"/>
      <c r="K1084" s="14"/>
      <c r="L1084" s="14"/>
      <c r="M1084" s="15"/>
    </row>
    <row r="1085" spans="1:13">
      <c r="A1085" s="97"/>
      <c r="B1085" s="97"/>
      <c r="C1085" s="97"/>
      <c r="D1085" s="97"/>
      <c r="E1085" s="97"/>
      <c r="F1085" s="97"/>
      <c r="G1085" s="97"/>
      <c r="H1085" s="15"/>
      <c r="I1085" s="15"/>
      <c r="J1085" s="15"/>
      <c r="K1085" s="14"/>
      <c r="L1085" s="14"/>
      <c r="M1085" s="15"/>
    </row>
    <row r="1086" spans="1:13">
      <c r="A1086" s="97"/>
      <c r="B1086" s="97"/>
      <c r="C1086" s="97"/>
      <c r="D1086" s="97"/>
      <c r="E1086" s="97"/>
      <c r="F1086" s="97"/>
      <c r="G1086" s="97"/>
      <c r="H1086" s="15"/>
      <c r="I1086" s="15"/>
      <c r="J1086" s="15"/>
      <c r="K1086" s="14"/>
      <c r="L1086" s="14"/>
      <c r="M1086" s="15"/>
    </row>
    <row r="1087" spans="1:13">
      <c r="A1087" s="97"/>
      <c r="B1087" s="97"/>
      <c r="C1087" s="97"/>
      <c r="D1087" s="97"/>
      <c r="E1087" s="97"/>
      <c r="F1087" s="97"/>
      <c r="G1087" s="97"/>
      <c r="H1087" s="15"/>
      <c r="I1087" s="15"/>
      <c r="J1087" s="15"/>
      <c r="K1087" s="14"/>
      <c r="L1087" s="14"/>
      <c r="M1087" s="15"/>
    </row>
    <row r="1088" spans="1:13">
      <c r="A1088" s="97"/>
      <c r="B1088" s="97"/>
      <c r="C1088" s="97"/>
      <c r="D1088" s="97"/>
      <c r="E1088" s="97"/>
      <c r="F1088" s="97"/>
      <c r="G1088" s="97"/>
      <c r="H1088" s="15"/>
      <c r="I1088" s="15"/>
      <c r="J1088" s="15"/>
      <c r="K1088" s="14"/>
      <c r="L1088" s="14"/>
      <c r="M1088" s="15"/>
    </row>
    <row r="1089" spans="1:13">
      <c r="A1089" s="97"/>
      <c r="B1089" s="97"/>
      <c r="C1089" s="97"/>
      <c r="D1089" s="97"/>
      <c r="E1089" s="97"/>
      <c r="F1089" s="97"/>
      <c r="G1089" s="97"/>
      <c r="H1089" s="15"/>
      <c r="I1089" s="15"/>
      <c r="J1089" s="15"/>
      <c r="K1089" s="14"/>
      <c r="L1089" s="14"/>
      <c r="M1089" s="15"/>
    </row>
    <row r="1090" spans="1:13">
      <c r="A1090" s="97"/>
      <c r="B1090" s="97"/>
      <c r="C1090" s="97"/>
      <c r="D1090" s="97"/>
      <c r="E1090" s="97"/>
      <c r="F1090" s="97"/>
      <c r="G1090" s="97"/>
      <c r="H1090" s="15"/>
      <c r="I1090" s="15"/>
      <c r="J1090" s="15"/>
      <c r="K1090" s="14"/>
      <c r="L1090" s="14"/>
      <c r="M1090" s="15"/>
    </row>
    <row r="1091" spans="1:13">
      <c r="A1091" s="97"/>
      <c r="B1091" s="97"/>
      <c r="C1091" s="97"/>
      <c r="D1091" s="97"/>
      <c r="E1091" s="97"/>
      <c r="F1091" s="97"/>
      <c r="G1091" s="97"/>
      <c r="H1091" s="15"/>
      <c r="I1091" s="15"/>
      <c r="J1091" s="15"/>
      <c r="K1091" s="14"/>
      <c r="L1091" s="14"/>
      <c r="M1091" s="15"/>
    </row>
    <row r="1092" spans="1:13">
      <c r="A1092" s="97"/>
      <c r="B1092" s="97"/>
      <c r="C1092" s="97"/>
      <c r="D1092" s="97"/>
      <c r="E1092" s="97"/>
      <c r="F1092" s="97"/>
      <c r="G1092" s="97"/>
      <c r="H1092" s="15"/>
      <c r="I1092" s="15"/>
      <c r="J1092" s="15"/>
      <c r="K1092" s="14"/>
      <c r="L1092" s="14"/>
      <c r="M1092" s="15"/>
    </row>
    <row r="1093" spans="1:13">
      <c r="A1093" s="97"/>
      <c r="B1093" s="97"/>
      <c r="C1093" s="97"/>
      <c r="D1093" s="97"/>
      <c r="E1093" s="97"/>
      <c r="F1093" s="97"/>
      <c r="G1093" s="97"/>
      <c r="H1093" s="15"/>
      <c r="I1093" s="15"/>
      <c r="J1093" s="15"/>
      <c r="K1093" s="14"/>
      <c r="L1093" s="14"/>
      <c r="M1093" s="15"/>
    </row>
    <row r="1094" spans="1:13">
      <c r="A1094" s="97"/>
      <c r="B1094" s="97"/>
      <c r="C1094" s="97"/>
      <c r="D1094" s="97"/>
      <c r="E1094" s="97"/>
      <c r="F1094" s="97"/>
      <c r="G1094" s="97"/>
      <c r="H1094" s="15"/>
      <c r="I1094" s="15"/>
      <c r="J1094" s="15"/>
      <c r="K1094" s="14"/>
      <c r="L1094" s="14"/>
      <c r="M1094" s="15"/>
    </row>
    <row r="1095" spans="1:13">
      <c r="A1095" s="97"/>
      <c r="B1095" s="97"/>
      <c r="C1095" s="97"/>
      <c r="D1095" s="97"/>
      <c r="E1095" s="97"/>
      <c r="F1095" s="97"/>
      <c r="G1095" s="97"/>
      <c r="H1095" s="15"/>
      <c r="I1095" s="15"/>
      <c r="J1095" s="15"/>
      <c r="K1095" s="14"/>
      <c r="L1095" s="14"/>
      <c r="M1095" s="15"/>
    </row>
    <row r="1096" spans="1:13">
      <c r="A1096" s="97"/>
      <c r="B1096" s="97"/>
      <c r="C1096" s="97"/>
      <c r="D1096" s="97"/>
      <c r="E1096" s="97"/>
      <c r="F1096" s="97"/>
      <c r="G1096" s="97"/>
      <c r="H1096" s="15"/>
      <c r="I1096" s="15"/>
      <c r="J1096" s="15"/>
      <c r="K1096" s="14"/>
      <c r="L1096" s="14"/>
      <c r="M1096" s="15"/>
    </row>
    <row r="1097" spans="1:13">
      <c r="A1097" s="97"/>
      <c r="B1097" s="97"/>
      <c r="C1097" s="97"/>
      <c r="D1097" s="97"/>
      <c r="E1097" s="97"/>
      <c r="F1097" s="97"/>
      <c r="G1097" s="97"/>
      <c r="H1097" s="15"/>
      <c r="I1097" s="15"/>
      <c r="J1097" s="15"/>
      <c r="K1097" s="14"/>
      <c r="L1097" s="14"/>
      <c r="M1097" s="15"/>
    </row>
    <row r="1098" spans="1:13">
      <c r="A1098" s="97"/>
      <c r="B1098" s="97"/>
      <c r="C1098" s="97"/>
      <c r="D1098" s="97"/>
      <c r="E1098" s="97"/>
      <c r="F1098" s="97"/>
      <c r="G1098" s="97"/>
      <c r="H1098" s="15"/>
      <c r="I1098" s="15"/>
      <c r="J1098" s="15"/>
      <c r="K1098" s="14"/>
      <c r="L1098" s="14"/>
      <c r="M1098" s="15"/>
    </row>
    <row r="1099" spans="1:13">
      <c r="A1099" s="97"/>
      <c r="B1099" s="97"/>
      <c r="C1099" s="97"/>
      <c r="D1099" s="97"/>
      <c r="E1099" s="97"/>
      <c r="F1099" s="97"/>
      <c r="G1099" s="97"/>
      <c r="H1099" s="15"/>
      <c r="I1099" s="15"/>
      <c r="J1099" s="15"/>
      <c r="K1099" s="14"/>
      <c r="L1099" s="14"/>
      <c r="M1099" s="15"/>
    </row>
    <row r="1100" spans="1:13">
      <c r="A1100" s="97"/>
      <c r="B1100" s="97"/>
      <c r="C1100" s="97"/>
      <c r="D1100" s="97"/>
      <c r="E1100" s="97"/>
      <c r="F1100" s="97"/>
      <c r="G1100" s="97"/>
      <c r="H1100" s="15"/>
      <c r="I1100" s="15"/>
      <c r="J1100" s="15"/>
      <c r="K1100" s="14"/>
      <c r="L1100" s="14"/>
      <c r="M1100" s="15"/>
    </row>
    <row r="1101" spans="1:13">
      <c r="A1101" s="97"/>
      <c r="B1101" s="97"/>
      <c r="C1101" s="97"/>
      <c r="D1101" s="97"/>
      <c r="E1101" s="97"/>
      <c r="F1101" s="97"/>
      <c r="G1101" s="97"/>
      <c r="H1101" s="15"/>
      <c r="I1101" s="15"/>
      <c r="J1101" s="15"/>
      <c r="K1101" s="14"/>
      <c r="L1101" s="14"/>
      <c r="M1101" s="15"/>
    </row>
    <row r="1102" spans="1:13">
      <c r="A1102" s="97"/>
      <c r="B1102" s="97"/>
      <c r="C1102" s="97"/>
      <c r="D1102" s="97"/>
      <c r="E1102" s="97"/>
      <c r="F1102" s="97"/>
      <c r="G1102" s="97"/>
      <c r="H1102" s="15"/>
      <c r="I1102" s="15"/>
      <c r="J1102" s="15"/>
      <c r="K1102" s="14"/>
      <c r="L1102" s="14"/>
      <c r="M1102" s="15"/>
    </row>
    <row r="1103" spans="1:13">
      <c r="A1103" s="97"/>
      <c r="B1103" s="97"/>
      <c r="C1103" s="97"/>
      <c r="D1103" s="97"/>
      <c r="E1103" s="97"/>
      <c r="F1103" s="97"/>
      <c r="G1103" s="97"/>
      <c r="H1103" s="15"/>
      <c r="I1103" s="15"/>
      <c r="J1103" s="15"/>
      <c r="K1103" s="14"/>
      <c r="L1103" s="14"/>
      <c r="M1103" s="15"/>
    </row>
    <row r="1104" spans="1:13">
      <c r="A1104" s="97"/>
      <c r="B1104" s="97"/>
      <c r="C1104" s="97"/>
      <c r="D1104" s="97"/>
      <c r="E1104" s="97"/>
      <c r="F1104" s="97"/>
      <c r="G1104" s="97"/>
      <c r="H1104" s="15"/>
      <c r="I1104" s="15"/>
      <c r="J1104" s="15"/>
      <c r="K1104" s="14"/>
      <c r="L1104" s="14"/>
      <c r="M1104" s="15"/>
    </row>
    <row r="1105" spans="1:13">
      <c r="A1105" s="97"/>
      <c r="B1105" s="97"/>
      <c r="C1105" s="97"/>
      <c r="D1105" s="97"/>
      <c r="E1105" s="97"/>
      <c r="F1105" s="97"/>
      <c r="G1105" s="97"/>
      <c r="H1105" s="15"/>
      <c r="I1105" s="15"/>
      <c r="J1105" s="15"/>
      <c r="K1105" s="14"/>
      <c r="L1105" s="14"/>
      <c r="M1105" s="15"/>
    </row>
    <row r="1106" spans="1:13">
      <c r="A1106" s="97"/>
      <c r="B1106" s="97"/>
      <c r="C1106" s="97"/>
      <c r="D1106" s="97"/>
      <c r="E1106" s="97"/>
      <c r="F1106" s="97"/>
      <c r="G1106" s="97"/>
      <c r="H1106" s="15"/>
      <c r="I1106" s="15"/>
      <c r="J1106" s="15"/>
      <c r="K1106" s="14"/>
      <c r="L1106" s="14"/>
      <c r="M1106" s="15"/>
    </row>
    <row r="1107" spans="1:13">
      <c r="A1107" s="97"/>
      <c r="B1107" s="97"/>
      <c r="C1107" s="97"/>
      <c r="D1107" s="97"/>
      <c r="E1107" s="97"/>
      <c r="F1107" s="97"/>
      <c r="G1107" s="97"/>
      <c r="H1107" s="15"/>
      <c r="I1107" s="15"/>
      <c r="J1107" s="15"/>
      <c r="K1107" s="14"/>
      <c r="L1107" s="14"/>
      <c r="M1107" s="15"/>
    </row>
    <row r="1108" spans="1:13">
      <c r="A1108" s="97"/>
      <c r="B1108" s="97"/>
      <c r="C1108" s="97"/>
      <c r="D1108" s="97"/>
      <c r="E1108" s="97"/>
      <c r="F1108" s="97"/>
      <c r="G1108" s="97"/>
      <c r="H1108" s="15"/>
      <c r="I1108" s="15"/>
      <c r="J1108" s="15"/>
      <c r="K1108" s="14"/>
      <c r="L1108" s="14"/>
      <c r="M1108" s="15"/>
    </row>
    <row r="1109" spans="1:13">
      <c r="A1109" s="97"/>
      <c r="B1109" s="97"/>
      <c r="C1109" s="97"/>
      <c r="D1109" s="97"/>
      <c r="E1109" s="97"/>
      <c r="F1109" s="97"/>
      <c r="G1109" s="97"/>
      <c r="H1109" s="15"/>
      <c r="I1109" s="15"/>
      <c r="J1109" s="15"/>
      <c r="K1109" s="14"/>
      <c r="L1109" s="14"/>
      <c r="M1109" s="15"/>
    </row>
    <row r="1110" spans="1:13">
      <c r="A1110" s="97"/>
      <c r="B1110" s="97"/>
      <c r="C1110" s="97"/>
      <c r="D1110" s="97"/>
      <c r="E1110" s="97"/>
      <c r="F1110" s="97"/>
      <c r="G1110" s="97"/>
      <c r="H1110" s="15"/>
      <c r="I1110" s="15"/>
      <c r="J1110" s="15"/>
      <c r="K1110" s="14"/>
      <c r="L1110" s="14"/>
      <c r="M1110" s="15"/>
    </row>
    <row r="1111" spans="1:13">
      <c r="A1111" s="97"/>
      <c r="B1111" s="97"/>
      <c r="C1111" s="97"/>
      <c r="D1111" s="97"/>
      <c r="E1111" s="97"/>
      <c r="F1111" s="97"/>
      <c r="G1111" s="97"/>
      <c r="H1111" s="15"/>
      <c r="I1111" s="15"/>
      <c r="J1111" s="15"/>
      <c r="K1111" s="14"/>
      <c r="L1111" s="14"/>
      <c r="M1111" s="15"/>
    </row>
    <row r="1112" spans="1:13">
      <c r="A1112" s="97"/>
      <c r="B1112" s="97"/>
      <c r="C1112" s="97"/>
      <c r="D1112" s="97"/>
      <c r="E1112" s="97"/>
      <c r="F1112" s="97"/>
      <c r="G1112" s="97"/>
      <c r="H1112" s="15"/>
      <c r="I1112" s="15"/>
      <c r="J1112" s="15"/>
      <c r="K1112" s="14"/>
      <c r="L1112" s="14"/>
      <c r="M1112" s="15"/>
    </row>
    <row r="1113" spans="1:13">
      <c r="A1113" s="97"/>
      <c r="B1113" s="97"/>
      <c r="C1113" s="97"/>
      <c r="D1113" s="97"/>
      <c r="E1113" s="97"/>
      <c r="F1113" s="97"/>
      <c r="G1113" s="97"/>
      <c r="H1113" s="15"/>
      <c r="I1113" s="15"/>
      <c r="J1113" s="15"/>
      <c r="K1113" s="14"/>
      <c r="L1113" s="14"/>
      <c r="M1113" s="15"/>
    </row>
    <row r="1114" spans="1:13">
      <c r="A1114" s="97"/>
      <c r="B1114" s="97"/>
      <c r="C1114" s="97"/>
      <c r="D1114" s="97"/>
      <c r="E1114" s="97"/>
      <c r="F1114" s="97"/>
      <c r="G1114" s="97"/>
      <c r="H1114" s="15"/>
      <c r="I1114" s="15"/>
      <c r="J1114" s="15"/>
      <c r="K1114" s="14"/>
      <c r="L1114" s="14"/>
      <c r="M1114" s="15"/>
    </row>
    <row r="1115" spans="1:13">
      <c r="A1115" s="97"/>
      <c r="B1115" s="97"/>
      <c r="C1115" s="97"/>
      <c r="D1115" s="97"/>
      <c r="E1115" s="97"/>
      <c r="F1115" s="97"/>
      <c r="G1115" s="97"/>
      <c r="H1115" s="15"/>
      <c r="I1115" s="15"/>
      <c r="J1115" s="15"/>
      <c r="K1115" s="14"/>
      <c r="L1115" s="14"/>
      <c r="M1115" s="15"/>
    </row>
    <row r="1116" spans="1:13">
      <c r="A1116" s="97"/>
      <c r="B1116" s="97"/>
      <c r="C1116" s="97"/>
      <c r="D1116" s="97"/>
      <c r="E1116" s="97"/>
      <c r="F1116" s="97"/>
      <c r="G1116" s="97"/>
      <c r="H1116" s="15"/>
      <c r="I1116" s="15"/>
      <c r="J1116" s="15"/>
      <c r="K1116" s="14"/>
      <c r="L1116" s="14"/>
      <c r="M1116" s="15"/>
    </row>
    <row r="1117" spans="1:13">
      <c r="A1117" s="97"/>
      <c r="B1117" s="97"/>
      <c r="C1117" s="97"/>
      <c r="D1117" s="97"/>
      <c r="E1117" s="97"/>
      <c r="F1117" s="97"/>
      <c r="G1117" s="97"/>
      <c r="H1117" s="15"/>
      <c r="I1117" s="15"/>
      <c r="J1117" s="15"/>
      <c r="K1117" s="14"/>
      <c r="L1117" s="14"/>
      <c r="M1117" s="15"/>
    </row>
    <row r="1118" spans="1:13">
      <c r="A1118" s="97"/>
      <c r="B1118" s="97"/>
      <c r="C1118" s="97"/>
      <c r="D1118" s="97"/>
      <c r="E1118" s="97"/>
      <c r="F1118" s="97"/>
      <c r="G1118" s="97"/>
      <c r="H1118" s="15"/>
      <c r="I1118" s="15"/>
      <c r="J1118" s="15"/>
      <c r="K1118" s="14"/>
      <c r="L1118" s="14"/>
      <c r="M1118" s="15"/>
    </row>
    <row r="1119" spans="1:13">
      <c r="A1119" s="97"/>
      <c r="B1119" s="97"/>
      <c r="C1119" s="97"/>
      <c r="D1119" s="97"/>
      <c r="E1119" s="97"/>
      <c r="F1119" s="97"/>
      <c r="G1119" s="97"/>
      <c r="H1119" s="15"/>
      <c r="I1119" s="15"/>
      <c r="J1119" s="15"/>
      <c r="K1119" s="14"/>
      <c r="L1119" s="14"/>
      <c r="M1119" s="15"/>
    </row>
    <row r="1120" spans="1:13">
      <c r="A1120" s="97"/>
      <c r="B1120" s="97"/>
      <c r="C1120" s="97"/>
      <c r="D1120" s="97"/>
      <c r="E1120" s="97"/>
      <c r="F1120" s="97"/>
      <c r="G1120" s="97"/>
      <c r="H1120" s="15"/>
      <c r="I1120" s="15"/>
      <c r="J1120" s="15"/>
      <c r="K1120" s="14"/>
      <c r="L1120" s="14"/>
      <c r="M1120" s="15"/>
    </row>
    <row r="1121" spans="1:13">
      <c r="A1121" s="97"/>
      <c r="B1121" s="97"/>
      <c r="C1121" s="97"/>
      <c r="D1121" s="97"/>
      <c r="E1121" s="97"/>
      <c r="F1121" s="97"/>
      <c r="G1121" s="97"/>
      <c r="H1121" s="15"/>
      <c r="I1121" s="15"/>
      <c r="J1121" s="15"/>
      <c r="K1121" s="14"/>
      <c r="L1121" s="14"/>
      <c r="M1121" s="15"/>
    </row>
    <row r="1122" spans="1:13">
      <c r="A1122" s="97"/>
      <c r="B1122" s="97"/>
      <c r="C1122" s="97"/>
      <c r="D1122" s="97"/>
      <c r="E1122" s="97"/>
      <c r="F1122" s="97"/>
      <c r="G1122" s="97"/>
      <c r="H1122" s="15"/>
      <c r="I1122" s="15"/>
      <c r="J1122" s="15"/>
      <c r="K1122" s="14"/>
      <c r="L1122" s="14"/>
      <c r="M1122" s="15"/>
    </row>
    <row r="1123" spans="1:13">
      <c r="A1123" s="97"/>
      <c r="B1123" s="97"/>
      <c r="C1123" s="97"/>
      <c r="D1123" s="97"/>
      <c r="E1123" s="97"/>
      <c r="F1123" s="97"/>
      <c r="G1123" s="97"/>
      <c r="H1123" s="15"/>
      <c r="I1123" s="15"/>
      <c r="J1123" s="15"/>
      <c r="K1123" s="14"/>
      <c r="L1123" s="14"/>
      <c r="M1123" s="15"/>
    </row>
    <row r="1124" spans="1:13">
      <c r="A1124" s="97"/>
      <c r="B1124" s="97"/>
      <c r="C1124" s="97"/>
      <c r="D1124" s="97"/>
      <c r="E1124" s="97"/>
      <c r="F1124" s="97"/>
      <c r="G1124" s="97"/>
      <c r="H1124" s="15"/>
      <c r="I1124" s="15"/>
      <c r="J1124" s="15"/>
      <c r="K1124" s="14"/>
      <c r="L1124" s="14"/>
      <c r="M1124" s="15"/>
    </row>
    <row r="1125" spans="1:13">
      <c r="A1125" s="97"/>
      <c r="B1125" s="97"/>
      <c r="C1125" s="97"/>
      <c r="D1125" s="97"/>
      <c r="E1125" s="97"/>
      <c r="F1125" s="97"/>
      <c r="G1125" s="97"/>
      <c r="H1125" s="15"/>
      <c r="I1125" s="15"/>
      <c r="J1125" s="15"/>
      <c r="K1125" s="14"/>
      <c r="L1125" s="14"/>
      <c r="M1125" s="15"/>
    </row>
    <row r="1126" spans="1:13">
      <c r="A1126" s="97"/>
      <c r="B1126" s="97"/>
      <c r="C1126" s="97"/>
      <c r="D1126" s="97"/>
      <c r="E1126" s="97"/>
      <c r="F1126" s="97"/>
      <c r="G1126" s="97"/>
      <c r="H1126" s="15"/>
      <c r="I1126" s="15"/>
      <c r="J1126" s="15"/>
      <c r="K1126" s="14"/>
      <c r="L1126" s="14"/>
      <c r="M1126" s="15"/>
    </row>
    <row r="1127" spans="1:13">
      <c r="A1127" s="97"/>
      <c r="B1127" s="97"/>
      <c r="C1127" s="97"/>
      <c r="D1127" s="97"/>
      <c r="E1127" s="97"/>
      <c r="F1127" s="97"/>
      <c r="G1127" s="97"/>
      <c r="H1127" s="15"/>
      <c r="I1127" s="15"/>
      <c r="J1127" s="15"/>
      <c r="K1127" s="14"/>
      <c r="L1127" s="14"/>
      <c r="M1127" s="15"/>
    </row>
    <row r="1128" spans="1:13">
      <c r="A1128" s="97"/>
      <c r="B1128" s="97"/>
      <c r="C1128" s="97"/>
      <c r="D1128" s="97"/>
      <c r="E1128" s="97"/>
      <c r="F1128" s="97"/>
      <c r="G1128" s="97"/>
      <c r="H1128" s="15"/>
      <c r="I1128" s="15"/>
      <c r="J1128" s="15"/>
      <c r="K1128" s="14"/>
      <c r="L1128" s="14"/>
      <c r="M1128" s="15"/>
    </row>
    <row r="1129" spans="1:13">
      <c r="A1129" s="97"/>
      <c r="B1129" s="97"/>
      <c r="C1129" s="97"/>
      <c r="D1129" s="97"/>
      <c r="E1129" s="97"/>
      <c r="F1129" s="97"/>
      <c r="G1129" s="97"/>
      <c r="H1129" s="15"/>
      <c r="I1129" s="15"/>
      <c r="J1129" s="15"/>
      <c r="K1129" s="14"/>
      <c r="L1129" s="14"/>
      <c r="M1129" s="15"/>
    </row>
    <row r="1130" spans="1:13">
      <c r="A1130" s="97"/>
      <c r="B1130" s="97"/>
      <c r="C1130" s="97"/>
      <c r="D1130" s="97"/>
      <c r="E1130" s="97"/>
      <c r="F1130" s="97"/>
      <c r="G1130" s="97"/>
      <c r="H1130" s="15"/>
      <c r="I1130" s="15"/>
      <c r="J1130" s="15"/>
      <c r="K1130" s="14"/>
      <c r="L1130" s="14"/>
      <c r="M1130" s="15"/>
    </row>
    <row r="1131" spans="1:13">
      <c r="A1131" s="97"/>
      <c r="B1131" s="97"/>
      <c r="C1131" s="97"/>
      <c r="D1131" s="97"/>
      <c r="E1131" s="97"/>
      <c r="F1131" s="97"/>
      <c r="G1131" s="97"/>
      <c r="H1131" s="15"/>
      <c r="I1131" s="15"/>
      <c r="J1131" s="15"/>
      <c r="K1131" s="14"/>
      <c r="L1131" s="14"/>
      <c r="M1131" s="15"/>
    </row>
    <row r="1132" spans="1:13">
      <c r="A1132" s="97"/>
      <c r="B1132" s="97"/>
      <c r="C1132" s="97"/>
      <c r="D1132" s="97"/>
      <c r="E1132" s="97"/>
      <c r="F1132" s="97"/>
      <c r="G1132" s="97"/>
      <c r="H1132" s="15"/>
      <c r="I1132" s="15"/>
      <c r="J1132" s="15"/>
      <c r="K1132" s="14"/>
      <c r="L1132" s="14"/>
      <c r="M1132" s="15"/>
    </row>
    <row r="1133" spans="1:13">
      <c r="A1133" s="97"/>
      <c r="B1133" s="97"/>
      <c r="C1133" s="97"/>
      <c r="D1133" s="97"/>
      <c r="E1133" s="97"/>
      <c r="F1133" s="97"/>
      <c r="G1133" s="97"/>
      <c r="H1133" s="15"/>
      <c r="I1133" s="15"/>
      <c r="J1133" s="15"/>
      <c r="K1133" s="14"/>
      <c r="L1133" s="14"/>
      <c r="M1133" s="15"/>
    </row>
    <row r="1134" spans="1:13">
      <c r="A1134" s="97"/>
      <c r="B1134" s="97"/>
      <c r="C1134" s="97"/>
      <c r="D1134" s="97"/>
      <c r="E1134" s="97"/>
      <c r="F1134" s="97"/>
      <c r="G1134" s="97"/>
      <c r="H1134" s="15"/>
      <c r="I1134" s="15"/>
      <c r="J1134" s="15"/>
      <c r="K1134" s="14"/>
      <c r="L1134" s="14"/>
      <c r="M1134" s="15"/>
    </row>
    <row r="1135" spans="1:13">
      <c r="A1135" s="97"/>
      <c r="B1135" s="97"/>
      <c r="C1135" s="97"/>
      <c r="D1135" s="97"/>
      <c r="E1135" s="97"/>
      <c r="F1135" s="97"/>
      <c r="G1135" s="97"/>
      <c r="H1135" s="15"/>
      <c r="I1135" s="15"/>
      <c r="J1135" s="15"/>
      <c r="K1135" s="14"/>
      <c r="L1135" s="14"/>
      <c r="M1135" s="15"/>
    </row>
    <row r="1136" spans="1:13">
      <c r="A1136" s="97"/>
      <c r="B1136" s="97"/>
      <c r="C1136" s="97"/>
      <c r="D1136" s="97"/>
      <c r="E1136" s="97"/>
      <c r="F1136" s="97"/>
      <c r="G1136" s="97"/>
      <c r="H1136" s="15"/>
      <c r="I1136" s="15"/>
      <c r="J1136" s="15"/>
      <c r="K1136" s="14"/>
      <c r="L1136" s="14"/>
      <c r="M1136" s="15"/>
    </row>
    <row r="1137" spans="1:13">
      <c r="A1137" s="97"/>
      <c r="B1137" s="97"/>
      <c r="C1137" s="97"/>
      <c r="D1137" s="97"/>
      <c r="E1137" s="97"/>
      <c r="F1137" s="97"/>
      <c r="G1137" s="97"/>
      <c r="H1137" s="15"/>
      <c r="I1137" s="15"/>
      <c r="J1137" s="15"/>
      <c r="K1137" s="14"/>
      <c r="L1137" s="14"/>
      <c r="M1137" s="15"/>
    </row>
    <row r="1138" spans="1:13">
      <c r="A1138" s="97"/>
      <c r="B1138" s="97"/>
      <c r="C1138" s="97"/>
      <c r="D1138" s="97"/>
      <c r="E1138" s="97"/>
      <c r="F1138" s="97"/>
      <c r="G1138" s="97"/>
      <c r="H1138" s="15"/>
      <c r="I1138" s="15"/>
      <c r="J1138" s="15"/>
      <c r="K1138" s="14"/>
      <c r="L1138" s="14"/>
      <c r="M1138" s="15"/>
    </row>
    <row r="1139" spans="1:13">
      <c r="A1139" s="97"/>
      <c r="B1139" s="97"/>
      <c r="C1139" s="97"/>
      <c r="D1139" s="97"/>
      <c r="E1139" s="97"/>
      <c r="F1139" s="97"/>
      <c r="G1139" s="97"/>
      <c r="H1139" s="15"/>
      <c r="I1139" s="15"/>
      <c r="J1139" s="15"/>
      <c r="K1139" s="14"/>
      <c r="L1139" s="14"/>
      <c r="M1139" s="15"/>
    </row>
    <row r="1140" spans="1:13">
      <c r="A1140" s="97"/>
      <c r="B1140" s="97"/>
      <c r="C1140" s="97"/>
      <c r="D1140" s="97"/>
      <c r="E1140" s="97"/>
      <c r="F1140" s="97"/>
      <c r="G1140" s="97"/>
      <c r="H1140" s="15"/>
      <c r="I1140" s="15"/>
      <c r="J1140" s="15"/>
      <c r="K1140" s="14"/>
      <c r="L1140" s="14"/>
      <c r="M1140" s="15"/>
    </row>
    <row r="1141" spans="1:13">
      <c r="A1141" s="97"/>
      <c r="B1141" s="97"/>
      <c r="C1141" s="97"/>
      <c r="D1141" s="97"/>
      <c r="E1141" s="97"/>
      <c r="F1141" s="97"/>
      <c r="G1141" s="97"/>
      <c r="H1141" s="15"/>
      <c r="I1141" s="15"/>
      <c r="J1141" s="15"/>
      <c r="K1141" s="14"/>
      <c r="L1141" s="14"/>
      <c r="M1141" s="15"/>
    </row>
    <row r="1142" spans="1:13">
      <c r="A1142" s="97"/>
      <c r="B1142" s="97"/>
      <c r="C1142" s="97"/>
      <c r="D1142" s="97"/>
      <c r="E1142" s="97"/>
      <c r="F1142" s="97"/>
      <c r="G1142" s="97"/>
      <c r="H1142" s="15"/>
      <c r="I1142" s="15"/>
      <c r="J1142" s="15"/>
      <c r="K1142" s="14"/>
      <c r="L1142" s="14"/>
      <c r="M1142" s="15"/>
    </row>
    <row r="1143" spans="1:13">
      <c r="A1143" s="97"/>
      <c r="B1143" s="97"/>
      <c r="C1143" s="97"/>
      <c r="D1143" s="97"/>
      <c r="E1143" s="97"/>
      <c r="F1143" s="97"/>
      <c r="G1143" s="97"/>
      <c r="H1143" s="15"/>
      <c r="I1143" s="15"/>
      <c r="J1143" s="15"/>
      <c r="K1143" s="14"/>
      <c r="L1143" s="14"/>
      <c r="M1143" s="15"/>
    </row>
    <row r="1144" spans="1:13">
      <c r="A1144" s="97"/>
      <c r="B1144" s="97"/>
      <c r="C1144" s="97"/>
      <c r="D1144" s="97"/>
      <c r="E1144" s="97"/>
      <c r="F1144" s="97"/>
      <c r="G1144" s="97"/>
      <c r="H1144" s="15"/>
      <c r="I1144" s="15"/>
      <c r="J1144" s="15"/>
      <c r="K1144" s="14"/>
      <c r="L1144" s="14"/>
      <c r="M1144" s="15"/>
    </row>
    <row r="1145" spans="1:13">
      <c r="A1145" s="97"/>
      <c r="B1145" s="97"/>
      <c r="C1145" s="97"/>
      <c r="D1145" s="97"/>
      <c r="E1145" s="97"/>
      <c r="F1145" s="97"/>
      <c r="G1145" s="97"/>
      <c r="H1145" s="15"/>
      <c r="I1145" s="15"/>
      <c r="J1145" s="15"/>
      <c r="K1145" s="14"/>
      <c r="L1145" s="14"/>
      <c r="M1145" s="15"/>
    </row>
    <row r="1146" spans="1:13">
      <c r="A1146" s="97"/>
      <c r="B1146" s="97"/>
      <c r="C1146" s="97"/>
      <c r="D1146" s="97"/>
      <c r="E1146" s="97"/>
      <c r="F1146" s="97"/>
      <c r="G1146" s="97"/>
      <c r="H1146" s="15"/>
      <c r="I1146" s="15"/>
      <c r="J1146" s="15"/>
      <c r="K1146" s="14"/>
      <c r="L1146" s="14"/>
      <c r="M1146" s="15"/>
    </row>
    <row r="1147" spans="1:13">
      <c r="A1147" s="97"/>
      <c r="B1147" s="97"/>
      <c r="C1147" s="97"/>
      <c r="D1147" s="97"/>
      <c r="E1147" s="97"/>
      <c r="F1147" s="97"/>
      <c r="G1147" s="97"/>
      <c r="H1147" s="15"/>
      <c r="I1147" s="15"/>
      <c r="J1147" s="15"/>
      <c r="K1147" s="14"/>
      <c r="L1147" s="14"/>
      <c r="M1147" s="15"/>
    </row>
    <row r="1148" spans="1:13">
      <c r="A1148" s="97"/>
      <c r="B1148" s="97"/>
      <c r="C1148" s="97"/>
      <c r="D1148" s="97"/>
      <c r="E1148" s="97"/>
      <c r="F1148" s="97"/>
      <c r="G1148" s="97"/>
      <c r="H1148" s="15"/>
      <c r="I1148" s="15"/>
      <c r="J1148" s="15"/>
      <c r="K1148" s="14"/>
      <c r="L1148" s="14"/>
      <c r="M1148" s="15"/>
    </row>
    <row r="1149" spans="1:13">
      <c r="A1149" s="97"/>
      <c r="B1149" s="97"/>
      <c r="C1149" s="97"/>
      <c r="D1149" s="97"/>
      <c r="E1149" s="97"/>
      <c r="F1149" s="97"/>
      <c r="G1149" s="97"/>
      <c r="H1149" s="15"/>
      <c r="I1149" s="15"/>
      <c r="J1149" s="15"/>
      <c r="K1149" s="14"/>
      <c r="L1149" s="14"/>
      <c r="M1149" s="15"/>
    </row>
    <row r="1150" spans="1:13">
      <c r="A1150" s="97"/>
      <c r="B1150" s="97"/>
      <c r="C1150" s="97"/>
      <c r="D1150" s="97"/>
      <c r="E1150" s="97"/>
      <c r="F1150" s="97"/>
      <c r="G1150" s="97"/>
      <c r="H1150" s="15"/>
      <c r="I1150" s="15"/>
      <c r="J1150" s="15"/>
      <c r="K1150" s="14"/>
      <c r="L1150" s="14"/>
      <c r="M1150" s="15"/>
    </row>
    <row r="1151" spans="1:13">
      <c r="A1151" s="97"/>
      <c r="B1151" s="97"/>
      <c r="C1151" s="97"/>
      <c r="D1151" s="97"/>
      <c r="E1151" s="97"/>
      <c r="F1151" s="97"/>
      <c r="G1151" s="97"/>
      <c r="J1151" s="15"/>
      <c r="K1151" s="14"/>
      <c r="L1151" s="14"/>
      <c r="M1151" s="15"/>
    </row>
    <row r="1152" spans="1:13">
      <c r="K1152" s="14"/>
      <c r="L1152" s="14"/>
      <c r="M1152" s="15"/>
    </row>
    <row r="1153" spans="11:13">
      <c r="K1153" s="14"/>
      <c r="L1153" s="14"/>
      <c r="M1153" s="15"/>
    </row>
    <row r="1154" spans="11:13">
      <c r="K1154" s="14"/>
      <c r="L1154" s="14"/>
      <c r="M1154" s="15"/>
    </row>
    <row r="1155" spans="11:13">
      <c r="K1155" s="14"/>
      <c r="L1155" s="14"/>
      <c r="M1155" s="15"/>
    </row>
    <row r="1156" spans="11:13">
      <c r="K1156" s="14"/>
      <c r="L1156" s="14"/>
      <c r="M1156" s="15"/>
    </row>
    <row r="1157" spans="11:13">
      <c r="K1157" s="14"/>
      <c r="L1157" s="14"/>
      <c r="M1157" s="15"/>
    </row>
    <row r="1158" spans="11:13">
      <c r="K1158" s="14"/>
      <c r="L1158" s="14"/>
      <c r="M1158" s="15"/>
    </row>
  </sheetData>
  <mergeCells count="7">
    <mergeCell ref="A2:N2"/>
    <mergeCell ref="A102:N102"/>
    <mergeCell ref="A98:N98"/>
    <mergeCell ref="A89:N89"/>
    <mergeCell ref="A87:N87"/>
    <mergeCell ref="A84:N84"/>
    <mergeCell ref="A82:N82"/>
  </mergeCells>
  <phoneticPr fontId="4" type="noConversion"/>
  <hyperlinks>
    <hyperlink ref="K1" r:id="rId1" display="https://search.loinc.org/" xr:uid="{00000000-0004-0000-0300-000000000000}"/>
    <hyperlink ref="M1" r:id="rId2" display="https://ocm.ama-assn.org/OCM/CPTRelativeValueSearch.do?submitbutton=accept" xr:uid="{00000000-0004-0000-0300-000002000000}"/>
    <hyperlink ref="L1" r:id="rId3" display="http://browser.ihtsdotools.org/?perspective=full&amp;conceptId1=404684003&amp;edition=en-edition&amp;release=v20160131&amp;server=http://browser.ihtsdotools.org/api/snomed&amp;langRefset=900000000000509007" xr:uid="{00000000-0004-0000-0300-000003000000}"/>
  </hyperlinks>
  <pageMargins left="0.75" right="0.75" top="1" bottom="1" header="0.5" footer="0.5"/>
  <pageSetup scale="82" orientation="portrait" horizontalDpi="4294967292" verticalDpi="4294967292" r:id="rId4"/>
  <rowBreaks count="2" manualBreakCount="2">
    <brk id="22" max="16383" man="1"/>
    <brk id="26"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115"/>
  <sheetViews>
    <sheetView zoomScale="80" zoomScaleNormal="80" workbookViewId="0">
      <pane xSplit="1" ySplit="1" topLeftCell="B3" activePane="bottomRight" state="frozen"/>
      <selection pane="topRight" activeCell="B1" sqref="B1"/>
      <selection pane="bottomLeft" activeCell="A2" sqref="A2"/>
      <selection pane="bottomRight" activeCell="E61" sqref="E61"/>
    </sheetView>
  </sheetViews>
  <sheetFormatPr baseColWidth="10" defaultColWidth="14.5" defaultRowHeight="14"/>
  <cols>
    <col min="1" max="2" width="29.1640625" style="44" customWidth="1"/>
    <col min="3" max="3" width="14.5" style="45" customWidth="1"/>
    <col min="4" max="4" width="14.5" style="32" customWidth="1"/>
    <col min="5" max="5" width="37.1640625" style="125" customWidth="1"/>
    <col min="6" max="6" width="73.5" style="32" customWidth="1"/>
    <col min="7" max="7" width="67.5" style="46" customWidth="1"/>
    <col min="8" max="16384" width="14.5" style="2"/>
  </cols>
  <sheetData>
    <row r="1" spans="1:16" s="8" customFormat="1" ht="30">
      <c r="A1" s="10" t="s">
        <v>0</v>
      </c>
      <c r="B1" s="10" t="s">
        <v>218</v>
      </c>
      <c r="C1" s="10" t="s">
        <v>92</v>
      </c>
      <c r="D1" s="102" t="s">
        <v>89</v>
      </c>
      <c r="E1" s="10" t="s">
        <v>268</v>
      </c>
      <c r="F1" s="80" t="str">
        <f>HYPERLINK("https://search.loinc.org/","LOINC Code")</f>
        <v>LOINC Code</v>
      </c>
      <c r="G1" s="80" t="str">
        <f>HYPERLINK("http://browser.ihtsdotools.org/?perspective=full&amp;conceptId1=404684003&amp;edition=en-edition&amp;release=v20160131&amp;server=http://browser.ihtsdotools.org/api/snomed&amp;langRefset=900000000000509007","SNOMED ID")</f>
        <v>SNOMED ID</v>
      </c>
    </row>
    <row r="2" spans="1:16" s="83" customFormat="1">
      <c r="A2" s="199" t="s">
        <v>2</v>
      </c>
      <c r="B2" s="199"/>
      <c r="C2" s="199"/>
      <c r="D2" s="199"/>
      <c r="E2" s="199"/>
      <c r="F2" s="199"/>
      <c r="G2" s="199"/>
    </row>
    <row r="3" spans="1:16" s="82" customFormat="1" ht="219" customHeight="1">
      <c r="A3" s="39" t="s">
        <v>485</v>
      </c>
      <c r="B3" s="39" t="s">
        <v>543</v>
      </c>
      <c r="C3" s="103">
        <v>1</v>
      </c>
      <c r="D3" s="103" t="s">
        <v>90</v>
      </c>
      <c r="E3" s="84"/>
      <c r="F3" s="27" t="s">
        <v>163</v>
      </c>
      <c r="G3" s="27" t="s">
        <v>486</v>
      </c>
    </row>
    <row r="4" spans="1:16" s="82" customFormat="1" ht="173.25" customHeight="1">
      <c r="A4" s="39" t="s">
        <v>483</v>
      </c>
      <c r="B4" s="39" t="s">
        <v>545</v>
      </c>
      <c r="C4" s="103">
        <v>1</v>
      </c>
      <c r="D4" s="103" t="s">
        <v>90</v>
      </c>
      <c r="E4" s="84"/>
      <c r="F4" s="27" t="s">
        <v>163</v>
      </c>
      <c r="G4" s="27" t="s">
        <v>486</v>
      </c>
    </row>
    <row r="5" spans="1:16" s="82" customFormat="1" ht="60">
      <c r="A5" s="39" t="s">
        <v>484</v>
      </c>
      <c r="B5" s="39" t="s">
        <v>544</v>
      </c>
      <c r="C5" s="103">
        <v>1</v>
      </c>
      <c r="D5" s="103" t="s">
        <v>90</v>
      </c>
      <c r="E5" s="84"/>
      <c r="F5" s="27" t="s">
        <v>164</v>
      </c>
      <c r="G5" s="27" t="s">
        <v>487</v>
      </c>
    </row>
    <row r="6" spans="1:16" s="82" customFormat="1" ht="120">
      <c r="A6" s="39" t="s">
        <v>5</v>
      </c>
      <c r="B6" s="39" t="s">
        <v>544</v>
      </c>
      <c r="C6" s="103">
        <v>1</v>
      </c>
      <c r="D6" s="103" t="s">
        <v>90</v>
      </c>
      <c r="E6" s="84"/>
      <c r="F6" s="27" t="s">
        <v>488</v>
      </c>
      <c r="G6" s="104" t="s">
        <v>215</v>
      </c>
    </row>
    <row r="7" spans="1:16" s="82" customFormat="1" ht="45">
      <c r="A7" s="40" t="s">
        <v>29</v>
      </c>
      <c r="B7" s="40" t="s">
        <v>544</v>
      </c>
      <c r="C7" s="85">
        <v>1.2</v>
      </c>
      <c r="D7" s="85" t="s">
        <v>101</v>
      </c>
      <c r="E7" s="84"/>
      <c r="F7" s="27" t="s">
        <v>165</v>
      </c>
      <c r="G7" s="27" t="s">
        <v>215</v>
      </c>
    </row>
    <row r="8" spans="1:16" s="82" customFormat="1" ht="225">
      <c r="A8" s="40" t="s">
        <v>489</v>
      </c>
      <c r="B8" s="40" t="s">
        <v>545</v>
      </c>
      <c r="C8" s="85">
        <v>1.2</v>
      </c>
      <c r="D8" s="85" t="s">
        <v>101</v>
      </c>
      <c r="E8" s="84"/>
      <c r="F8" s="27" t="s">
        <v>126</v>
      </c>
      <c r="G8" s="104" t="s">
        <v>215</v>
      </c>
    </row>
    <row r="9" spans="1:16" s="4" customFormat="1" ht="30">
      <c r="A9" s="151" t="s">
        <v>542</v>
      </c>
      <c r="B9" s="40" t="s">
        <v>541</v>
      </c>
      <c r="C9" s="17"/>
      <c r="D9" s="62" t="s">
        <v>101</v>
      </c>
      <c r="E9" s="65" t="s">
        <v>101</v>
      </c>
      <c r="F9" s="65" t="s">
        <v>372</v>
      </c>
      <c r="G9" s="104" t="s">
        <v>215</v>
      </c>
    </row>
    <row r="10" spans="1:16" s="82" customFormat="1" ht="30">
      <c r="A10" s="43" t="s">
        <v>125</v>
      </c>
      <c r="B10" s="43" t="s">
        <v>544</v>
      </c>
      <c r="C10" s="87">
        <v>2.2000000000000002</v>
      </c>
      <c r="D10" s="87" t="s">
        <v>95</v>
      </c>
      <c r="E10" s="84"/>
      <c r="F10" s="27" t="s">
        <v>166</v>
      </c>
      <c r="G10" s="104" t="s">
        <v>215</v>
      </c>
    </row>
    <row r="11" spans="1:16" ht="12.75" customHeight="1">
      <c r="A11" s="197" t="s">
        <v>7</v>
      </c>
      <c r="B11" s="197"/>
      <c r="C11" s="197"/>
      <c r="D11" s="197"/>
      <c r="E11" s="197"/>
      <c r="F11" s="197"/>
      <c r="G11" s="197"/>
    </row>
    <row r="12" spans="1:16" s="82" customFormat="1" ht="120">
      <c r="A12" s="41" t="s">
        <v>64</v>
      </c>
      <c r="B12" s="41" t="s">
        <v>544</v>
      </c>
      <c r="C12" s="103">
        <v>1</v>
      </c>
      <c r="D12" s="103" t="s">
        <v>90</v>
      </c>
      <c r="E12" s="84"/>
      <c r="F12" s="27" t="s">
        <v>555</v>
      </c>
      <c r="G12" s="104" t="s">
        <v>215</v>
      </c>
    </row>
    <row r="13" spans="1:16" s="4" customFormat="1" ht="105">
      <c r="A13" s="16" t="s">
        <v>490</v>
      </c>
      <c r="B13" s="16" t="s">
        <v>545</v>
      </c>
      <c r="C13" s="103">
        <v>1</v>
      </c>
      <c r="D13" s="103" t="s">
        <v>90</v>
      </c>
      <c r="E13" s="69"/>
      <c r="F13" s="27" t="s">
        <v>167</v>
      </c>
      <c r="G13" s="104" t="s">
        <v>215</v>
      </c>
    </row>
    <row r="14" spans="1:16" s="82" customFormat="1" ht="30">
      <c r="A14" s="41" t="s">
        <v>57</v>
      </c>
      <c r="B14" s="41" t="s">
        <v>544</v>
      </c>
      <c r="C14" s="103">
        <v>1</v>
      </c>
      <c r="D14" s="103" t="s">
        <v>90</v>
      </c>
      <c r="E14" s="84"/>
      <c r="F14" s="42" t="s">
        <v>127</v>
      </c>
      <c r="G14" s="104" t="s">
        <v>215</v>
      </c>
      <c r="H14" s="86"/>
      <c r="I14" s="86"/>
      <c r="J14" s="86"/>
      <c r="K14" s="86"/>
      <c r="L14" s="86"/>
      <c r="M14" s="86"/>
      <c r="N14" s="86"/>
      <c r="O14" s="86"/>
      <c r="P14" s="86"/>
    </row>
    <row r="15" spans="1:16" s="82" customFormat="1" ht="150">
      <c r="A15" s="41" t="s">
        <v>58</v>
      </c>
      <c r="B15" s="41" t="s">
        <v>544</v>
      </c>
      <c r="C15" s="103">
        <v>1</v>
      </c>
      <c r="D15" s="103" t="s">
        <v>90</v>
      </c>
      <c r="E15" s="84"/>
      <c r="F15" s="81" t="s">
        <v>168</v>
      </c>
      <c r="G15" s="27" t="s">
        <v>491</v>
      </c>
      <c r="H15" s="59"/>
      <c r="I15" s="59"/>
      <c r="J15" s="59"/>
      <c r="K15" s="59"/>
      <c r="L15" s="59"/>
      <c r="M15" s="59"/>
      <c r="N15" s="59"/>
      <c r="O15" s="59"/>
      <c r="P15" s="59"/>
    </row>
    <row r="16" spans="1:16" s="82" customFormat="1" ht="45">
      <c r="A16" s="41" t="s">
        <v>65</v>
      </c>
      <c r="B16" s="41" t="s">
        <v>544</v>
      </c>
      <c r="C16" s="103">
        <v>1</v>
      </c>
      <c r="D16" s="103" t="s">
        <v>90</v>
      </c>
      <c r="E16" s="84"/>
      <c r="F16" s="27" t="s">
        <v>169</v>
      </c>
      <c r="G16" s="27" t="s">
        <v>215</v>
      </c>
    </row>
    <row r="17" spans="1:7" s="82" customFormat="1" ht="300">
      <c r="A17" s="41" t="s">
        <v>66</v>
      </c>
      <c r="B17" s="41" t="s">
        <v>544</v>
      </c>
      <c r="C17" s="103">
        <v>1</v>
      </c>
      <c r="D17" s="103" t="s">
        <v>90</v>
      </c>
      <c r="E17" s="84" t="s">
        <v>280</v>
      </c>
      <c r="F17" s="27" t="s">
        <v>170</v>
      </c>
      <c r="G17" s="27" t="s">
        <v>492</v>
      </c>
    </row>
    <row r="18" spans="1:7" s="82" customFormat="1" ht="75">
      <c r="A18" s="41" t="s">
        <v>67</v>
      </c>
      <c r="B18" s="41" t="s">
        <v>546</v>
      </c>
      <c r="C18" s="103">
        <v>1</v>
      </c>
      <c r="D18" s="103" t="s">
        <v>90</v>
      </c>
      <c r="E18" s="84"/>
      <c r="F18" s="27" t="s">
        <v>171</v>
      </c>
      <c r="G18" s="27" t="s">
        <v>215</v>
      </c>
    </row>
    <row r="19" spans="1:7" s="82" customFormat="1" ht="75">
      <c r="A19" s="41" t="s">
        <v>68</v>
      </c>
      <c r="B19" s="41" t="s">
        <v>544</v>
      </c>
      <c r="C19" s="103">
        <v>1</v>
      </c>
      <c r="D19" s="103" t="s">
        <v>90</v>
      </c>
      <c r="E19" s="84"/>
      <c r="F19" s="27" t="s">
        <v>172</v>
      </c>
      <c r="G19" s="27" t="s">
        <v>215</v>
      </c>
    </row>
    <row r="20" spans="1:7" s="82" customFormat="1" ht="195">
      <c r="A20" s="39" t="s">
        <v>69</v>
      </c>
      <c r="B20" s="39" t="s">
        <v>547</v>
      </c>
      <c r="C20" s="103">
        <v>1</v>
      </c>
      <c r="D20" s="103" t="s">
        <v>90</v>
      </c>
      <c r="E20" s="84"/>
      <c r="F20" s="27" t="s">
        <v>494</v>
      </c>
      <c r="G20" s="27" t="s">
        <v>493</v>
      </c>
    </row>
    <row r="21" spans="1:7" s="82" customFormat="1" ht="75">
      <c r="A21" s="41" t="s">
        <v>65</v>
      </c>
      <c r="B21" s="41" t="s">
        <v>544</v>
      </c>
      <c r="C21" s="103">
        <v>1</v>
      </c>
      <c r="D21" s="103" t="s">
        <v>90</v>
      </c>
      <c r="E21" s="84"/>
      <c r="F21" s="27" t="s">
        <v>173</v>
      </c>
      <c r="G21" s="27" t="s">
        <v>203</v>
      </c>
    </row>
    <row r="22" spans="1:7" s="82" customFormat="1" ht="300">
      <c r="A22" s="40" t="s">
        <v>495</v>
      </c>
      <c r="B22" s="40" t="s">
        <v>545</v>
      </c>
      <c r="C22" s="85">
        <v>1.2</v>
      </c>
      <c r="D22" s="85" t="s">
        <v>101</v>
      </c>
      <c r="E22" s="84"/>
      <c r="F22" s="27" t="s">
        <v>128</v>
      </c>
      <c r="G22" s="101" t="s">
        <v>496</v>
      </c>
    </row>
    <row r="23" spans="1:7" s="82" customFormat="1" ht="105">
      <c r="A23" s="40" t="s">
        <v>70</v>
      </c>
      <c r="B23" s="40" t="s">
        <v>544</v>
      </c>
      <c r="C23" s="85">
        <v>1.2</v>
      </c>
      <c r="D23" s="85" t="s">
        <v>101</v>
      </c>
      <c r="E23" s="84"/>
      <c r="F23" s="27" t="s">
        <v>129</v>
      </c>
      <c r="G23" s="27" t="s">
        <v>215</v>
      </c>
    </row>
    <row r="24" spans="1:7" s="82" customFormat="1" ht="210">
      <c r="A24" s="40" t="s">
        <v>71</v>
      </c>
      <c r="B24" s="40" t="s">
        <v>544</v>
      </c>
      <c r="C24" s="85">
        <v>1.2</v>
      </c>
      <c r="D24" s="85" t="s">
        <v>101</v>
      </c>
      <c r="E24" s="84"/>
      <c r="F24" s="27" t="s">
        <v>174</v>
      </c>
      <c r="G24" s="27" t="s">
        <v>215</v>
      </c>
    </row>
    <row r="25" spans="1:7" s="82" customFormat="1" ht="255">
      <c r="A25" s="40" t="s">
        <v>72</v>
      </c>
      <c r="B25" s="40" t="s">
        <v>547</v>
      </c>
      <c r="C25" s="85">
        <v>1.2</v>
      </c>
      <c r="D25" s="85" t="s">
        <v>101</v>
      </c>
      <c r="E25" s="84" t="s">
        <v>280</v>
      </c>
      <c r="F25" s="27" t="s">
        <v>130</v>
      </c>
      <c r="G25" s="27" t="s">
        <v>497</v>
      </c>
    </row>
    <row r="26" spans="1:7" s="82" customFormat="1" ht="30">
      <c r="A26" s="40" t="s">
        <v>30</v>
      </c>
      <c r="B26" s="40" t="s">
        <v>547</v>
      </c>
      <c r="C26" s="85">
        <v>1.2</v>
      </c>
      <c r="D26" s="85" t="s">
        <v>101</v>
      </c>
      <c r="E26" s="84"/>
      <c r="F26" s="128"/>
      <c r="G26" s="128"/>
    </row>
    <row r="27" spans="1:7" s="82" customFormat="1" ht="195">
      <c r="A27" s="40" t="s">
        <v>73</v>
      </c>
      <c r="B27" s="40" t="s">
        <v>547</v>
      </c>
      <c r="C27" s="85">
        <v>1.2</v>
      </c>
      <c r="D27" s="85" t="s">
        <v>101</v>
      </c>
      <c r="E27" s="84" t="s">
        <v>280</v>
      </c>
      <c r="F27" s="27" t="s">
        <v>131</v>
      </c>
      <c r="G27" s="27" t="s">
        <v>498</v>
      </c>
    </row>
    <row r="28" spans="1:7" s="82" customFormat="1" ht="120">
      <c r="A28" s="40" t="s">
        <v>500</v>
      </c>
      <c r="B28" s="40" t="s">
        <v>545</v>
      </c>
      <c r="C28" s="85">
        <v>1.2</v>
      </c>
      <c r="D28" s="85" t="s">
        <v>101</v>
      </c>
      <c r="E28" s="84"/>
      <c r="F28" s="27" t="s">
        <v>131</v>
      </c>
      <c r="G28" s="27" t="s">
        <v>498</v>
      </c>
    </row>
    <row r="29" spans="1:7" s="82" customFormat="1" ht="45">
      <c r="A29" s="40" t="s">
        <v>267</v>
      </c>
      <c r="B29" s="40" t="s">
        <v>544</v>
      </c>
      <c r="C29" s="85">
        <v>1.2</v>
      </c>
      <c r="D29" s="85" t="s">
        <v>101</v>
      </c>
      <c r="E29" s="84"/>
      <c r="F29" s="27" t="s">
        <v>175</v>
      </c>
      <c r="G29" s="27" t="s">
        <v>215</v>
      </c>
    </row>
    <row r="30" spans="1:7" s="82" customFormat="1" ht="135">
      <c r="A30" s="40" t="s">
        <v>74</v>
      </c>
      <c r="B30" s="40" t="s">
        <v>547</v>
      </c>
      <c r="C30" s="85">
        <v>1.2</v>
      </c>
      <c r="D30" s="85" t="s">
        <v>101</v>
      </c>
      <c r="E30" s="84"/>
      <c r="F30" s="27" t="s">
        <v>176</v>
      </c>
      <c r="G30" s="27" t="s">
        <v>132</v>
      </c>
    </row>
    <row r="31" spans="1:7" s="82" customFormat="1" ht="120">
      <c r="A31" s="40" t="s">
        <v>75</v>
      </c>
      <c r="B31" s="40" t="s">
        <v>544</v>
      </c>
      <c r="C31" s="85">
        <v>1.2</v>
      </c>
      <c r="D31" s="85" t="s">
        <v>101</v>
      </c>
      <c r="E31" s="84"/>
      <c r="F31" s="27" t="s">
        <v>133</v>
      </c>
      <c r="G31" s="27" t="s">
        <v>215</v>
      </c>
    </row>
    <row r="32" spans="1:7" s="82" customFormat="1" ht="30">
      <c r="A32" s="40" t="s">
        <v>76</v>
      </c>
      <c r="B32" s="40" t="s">
        <v>544</v>
      </c>
      <c r="C32" s="85">
        <v>1.2</v>
      </c>
      <c r="D32" s="85" t="s">
        <v>101</v>
      </c>
      <c r="E32" s="84"/>
      <c r="F32" s="27" t="s">
        <v>134</v>
      </c>
      <c r="G32" s="27" t="s">
        <v>215</v>
      </c>
    </row>
    <row r="33" spans="1:7" s="82" customFormat="1" ht="75">
      <c r="A33" s="40" t="s">
        <v>85</v>
      </c>
      <c r="B33" s="40" t="s">
        <v>544</v>
      </c>
      <c r="C33" s="85">
        <v>1.33</v>
      </c>
      <c r="D33" s="85" t="s">
        <v>101</v>
      </c>
      <c r="E33" s="84"/>
      <c r="F33" s="27" t="s">
        <v>177</v>
      </c>
      <c r="G33" s="27" t="s">
        <v>215</v>
      </c>
    </row>
    <row r="34" spans="1:7" s="82" customFormat="1" ht="45">
      <c r="A34" s="40" t="s">
        <v>77</v>
      </c>
      <c r="B34" s="40" t="s">
        <v>544</v>
      </c>
      <c r="C34" s="85">
        <v>1.33</v>
      </c>
      <c r="D34" s="85" t="s">
        <v>101</v>
      </c>
      <c r="E34" s="84"/>
      <c r="F34" s="27" t="s">
        <v>178</v>
      </c>
      <c r="G34" s="27" t="s">
        <v>215</v>
      </c>
    </row>
    <row r="35" spans="1:7" s="82" customFormat="1" ht="45">
      <c r="A35" s="40" t="s">
        <v>78</v>
      </c>
      <c r="B35" s="40" t="s">
        <v>544</v>
      </c>
      <c r="C35" s="85">
        <v>1.4</v>
      </c>
      <c r="D35" s="85" t="s">
        <v>101</v>
      </c>
      <c r="E35" s="84"/>
      <c r="F35" s="27" t="s">
        <v>179</v>
      </c>
      <c r="G35" s="27" t="s">
        <v>215</v>
      </c>
    </row>
    <row r="36" spans="1:7" s="82" customFormat="1" ht="105">
      <c r="A36" s="40" t="s">
        <v>79</v>
      </c>
      <c r="B36" s="40" t="s">
        <v>544</v>
      </c>
      <c r="C36" s="85">
        <v>1.4</v>
      </c>
      <c r="D36" s="85" t="s">
        <v>101</v>
      </c>
      <c r="E36" s="84"/>
      <c r="F36" s="27" t="s">
        <v>180</v>
      </c>
      <c r="G36" s="27" t="s">
        <v>215</v>
      </c>
    </row>
    <row r="37" spans="1:7" s="82" customFormat="1" ht="45">
      <c r="A37" s="40" t="s">
        <v>86</v>
      </c>
      <c r="B37" s="40" t="s">
        <v>544</v>
      </c>
      <c r="C37" s="85">
        <v>1.4</v>
      </c>
      <c r="D37" s="85" t="s">
        <v>101</v>
      </c>
      <c r="E37" s="84"/>
      <c r="F37" s="27" t="s">
        <v>181</v>
      </c>
      <c r="G37" s="27" t="s">
        <v>215</v>
      </c>
    </row>
    <row r="38" spans="1:7" s="82" customFormat="1" ht="75">
      <c r="A38" s="43" t="s">
        <v>501</v>
      </c>
      <c r="B38" s="43" t="s">
        <v>545</v>
      </c>
      <c r="C38" s="87">
        <v>1.6</v>
      </c>
      <c r="D38" s="87" t="s">
        <v>95</v>
      </c>
      <c r="E38" s="84"/>
      <c r="F38" s="27" t="s">
        <v>182</v>
      </c>
      <c r="G38" s="27" t="s">
        <v>215</v>
      </c>
    </row>
    <row r="39" spans="1:7" s="82" customFormat="1" ht="75">
      <c r="A39" s="43" t="s">
        <v>548</v>
      </c>
      <c r="B39" s="43" t="s">
        <v>549</v>
      </c>
      <c r="C39" s="87">
        <v>1.6</v>
      </c>
      <c r="D39" s="87" t="s">
        <v>95</v>
      </c>
      <c r="E39" s="84"/>
      <c r="F39" s="27" t="s">
        <v>563</v>
      </c>
      <c r="G39" s="27" t="s">
        <v>215</v>
      </c>
    </row>
    <row r="40" spans="1:7" s="82" customFormat="1" ht="60">
      <c r="A40" s="43" t="s">
        <v>553</v>
      </c>
      <c r="B40" s="43" t="s">
        <v>566</v>
      </c>
      <c r="C40" s="87">
        <v>1.6</v>
      </c>
      <c r="D40" s="87" t="s">
        <v>95</v>
      </c>
      <c r="E40" s="84"/>
      <c r="F40" s="27" t="s">
        <v>564</v>
      </c>
      <c r="G40" s="27" t="s">
        <v>215</v>
      </c>
    </row>
    <row r="41" spans="1:7" s="82" customFormat="1" ht="60">
      <c r="A41" s="43" t="s">
        <v>554</v>
      </c>
      <c r="B41" s="43" t="s">
        <v>567</v>
      </c>
      <c r="C41" s="87">
        <v>1.6</v>
      </c>
      <c r="D41" s="87" t="s">
        <v>95</v>
      </c>
      <c r="E41" s="84"/>
      <c r="F41" s="27" t="s">
        <v>568</v>
      </c>
      <c r="G41" s="27" t="s">
        <v>215</v>
      </c>
    </row>
    <row r="42" spans="1:7" s="82" customFormat="1" ht="90">
      <c r="A42" s="43" t="s">
        <v>556</v>
      </c>
      <c r="B42" s="43" t="s">
        <v>569</v>
      </c>
      <c r="C42" s="87">
        <v>1.6</v>
      </c>
      <c r="D42" s="87" t="s">
        <v>95</v>
      </c>
      <c r="E42" s="84"/>
      <c r="F42" s="27" t="s">
        <v>570</v>
      </c>
      <c r="G42" s="27" t="s">
        <v>215</v>
      </c>
    </row>
    <row r="43" spans="1:7" s="82" customFormat="1" ht="60">
      <c r="A43" s="43" t="s">
        <v>550</v>
      </c>
      <c r="B43" s="43" t="s">
        <v>572</v>
      </c>
      <c r="C43" s="87">
        <v>1.6</v>
      </c>
      <c r="D43" s="87" t="s">
        <v>95</v>
      </c>
      <c r="E43" s="84"/>
      <c r="F43" s="27" t="s">
        <v>571</v>
      </c>
      <c r="G43" s="27" t="s">
        <v>215</v>
      </c>
    </row>
    <row r="44" spans="1:7" s="82" customFormat="1" ht="45">
      <c r="A44" s="43" t="s">
        <v>557</v>
      </c>
      <c r="B44" s="43" t="s">
        <v>565</v>
      </c>
      <c r="C44" s="87">
        <v>1.6</v>
      </c>
      <c r="D44" s="87" t="s">
        <v>95</v>
      </c>
      <c r="E44" s="84"/>
      <c r="F44" s="27" t="s">
        <v>560</v>
      </c>
      <c r="G44" s="27" t="s">
        <v>215</v>
      </c>
    </row>
    <row r="45" spans="1:7" s="82" customFormat="1" ht="60">
      <c r="A45" s="43" t="s">
        <v>558</v>
      </c>
      <c r="B45" s="43" t="s">
        <v>544</v>
      </c>
      <c r="C45" s="87">
        <v>1.6</v>
      </c>
      <c r="D45" s="87" t="s">
        <v>95</v>
      </c>
      <c r="E45" s="84"/>
      <c r="F45" s="27" t="s">
        <v>559</v>
      </c>
      <c r="G45" s="27"/>
    </row>
    <row r="46" spans="1:7" s="82" customFormat="1" ht="60">
      <c r="A46" s="43" t="s">
        <v>573</v>
      </c>
      <c r="B46" s="43" t="s">
        <v>544</v>
      </c>
      <c r="C46" s="87">
        <v>1.6</v>
      </c>
      <c r="D46" s="87" t="s">
        <v>95</v>
      </c>
      <c r="E46" s="84"/>
      <c r="F46" s="27" t="s">
        <v>574</v>
      </c>
      <c r="G46" s="27" t="s">
        <v>215</v>
      </c>
    </row>
    <row r="47" spans="1:7" s="82" customFormat="1" ht="30">
      <c r="A47" s="43" t="s">
        <v>561</v>
      </c>
      <c r="B47" s="43" t="s">
        <v>544</v>
      </c>
      <c r="C47" s="87">
        <v>1.6</v>
      </c>
      <c r="D47" s="87" t="s">
        <v>95</v>
      </c>
      <c r="E47" s="84"/>
      <c r="F47" s="27" t="s">
        <v>575</v>
      </c>
      <c r="G47" s="27"/>
    </row>
    <row r="48" spans="1:7" s="82" customFormat="1" ht="45">
      <c r="A48" s="43" t="s">
        <v>562</v>
      </c>
      <c r="B48" s="43" t="s">
        <v>544</v>
      </c>
      <c r="C48" s="87">
        <v>1.6</v>
      </c>
      <c r="D48" s="87" t="s">
        <v>95</v>
      </c>
      <c r="E48" s="84"/>
      <c r="F48" s="27" t="s">
        <v>576</v>
      </c>
      <c r="G48" s="27"/>
    </row>
    <row r="49" spans="1:7" s="82" customFormat="1" ht="93" customHeight="1">
      <c r="A49" s="43" t="s">
        <v>80</v>
      </c>
      <c r="B49" s="43" t="s">
        <v>544</v>
      </c>
      <c r="C49" s="87">
        <v>1.67</v>
      </c>
      <c r="D49" s="87" t="s">
        <v>95</v>
      </c>
      <c r="E49" s="84"/>
      <c r="F49" s="27" t="s">
        <v>183</v>
      </c>
      <c r="G49" s="27" t="s">
        <v>215</v>
      </c>
    </row>
    <row r="50" spans="1:7" s="82" customFormat="1" ht="60">
      <c r="A50" s="43" t="s">
        <v>8</v>
      </c>
      <c r="B50" s="43" t="s">
        <v>544</v>
      </c>
      <c r="C50" s="87">
        <v>1.8</v>
      </c>
      <c r="D50" s="87" t="s">
        <v>95</v>
      </c>
      <c r="E50" s="84"/>
      <c r="F50" s="27" t="s">
        <v>184</v>
      </c>
      <c r="G50" s="27" t="s">
        <v>215</v>
      </c>
    </row>
    <row r="51" spans="1:7" s="82" customFormat="1" ht="60">
      <c r="A51" s="43" t="s">
        <v>87</v>
      </c>
      <c r="B51" s="43" t="s">
        <v>544</v>
      </c>
      <c r="C51" s="87">
        <v>2</v>
      </c>
      <c r="D51" s="87" t="s">
        <v>95</v>
      </c>
      <c r="E51" s="84"/>
      <c r="F51" s="27" t="s">
        <v>185</v>
      </c>
      <c r="G51" s="27" t="s">
        <v>215</v>
      </c>
    </row>
    <row r="52" spans="1:7" s="82" customFormat="1" ht="90">
      <c r="A52" s="43" t="s">
        <v>20</v>
      </c>
      <c r="B52" s="43" t="s">
        <v>544</v>
      </c>
      <c r="C52" s="87">
        <v>2</v>
      </c>
      <c r="D52" s="87" t="s">
        <v>95</v>
      </c>
      <c r="E52" s="84"/>
      <c r="F52" s="27" t="s">
        <v>135</v>
      </c>
      <c r="G52" s="27" t="s">
        <v>502</v>
      </c>
    </row>
    <row r="53" spans="1:7" s="82" customFormat="1" ht="30">
      <c r="A53" s="43" t="s">
        <v>21</v>
      </c>
      <c r="B53" s="43" t="s">
        <v>544</v>
      </c>
      <c r="C53" s="87">
        <v>2.17</v>
      </c>
      <c r="D53" s="87" t="s">
        <v>95</v>
      </c>
      <c r="E53" s="84"/>
      <c r="F53" s="104" t="s">
        <v>215</v>
      </c>
      <c r="G53" s="104" t="s">
        <v>215</v>
      </c>
    </row>
    <row r="54" spans="1:7" s="82" customFormat="1" ht="195">
      <c r="A54" s="43" t="s">
        <v>137</v>
      </c>
      <c r="B54" s="43" t="s">
        <v>544</v>
      </c>
      <c r="C54" s="87">
        <v>2.17</v>
      </c>
      <c r="D54" s="87" t="s">
        <v>95</v>
      </c>
      <c r="E54" s="84"/>
      <c r="F54" s="27" t="s">
        <v>136</v>
      </c>
      <c r="G54" s="27" t="s">
        <v>215</v>
      </c>
    </row>
    <row r="55" spans="1:7" s="82" customFormat="1" ht="30">
      <c r="A55" s="43" t="s">
        <v>27</v>
      </c>
      <c r="B55" s="43"/>
      <c r="C55" s="87">
        <v>2.2000000000000002</v>
      </c>
      <c r="D55" s="87" t="s">
        <v>95</v>
      </c>
      <c r="E55" s="84"/>
      <c r="F55" s="27" t="s">
        <v>138</v>
      </c>
      <c r="G55" s="27" t="s">
        <v>215</v>
      </c>
    </row>
    <row r="56" spans="1:7" s="82" customFormat="1" ht="75">
      <c r="A56" s="43" t="s">
        <v>26</v>
      </c>
      <c r="B56" s="43"/>
      <c r="C56" s="87">
        <v>2.4</v>
      </c>
      <c r="D56" s="87" t="s">
        <v>95</v>
      </c>
      <c r="E56" s="84"/>
      <c r="F56" s="27" t="s">
        <v>190</v>
      </c>
      <c r="G56" s="27" t="s">
        <v>215</v>
      </c>
    </row>
    <row r="57" spans="1:7" s="83" customFormat="1">
      <c r="A57" s="197" t="s">
        <v>19</v>
      </c>
      <c r="B57" s="197"/>
      <c r="C57" s="197"/>
      <c r="D57" s="197"/>
      <c r="E57" s="197"/>
      <c r="F57" s="197"/>
      <c r="G57" s="197"/>
    </row>
    <row r="58" spans="1:7" s="4" customFormat="1" ht="255">
      <c r="A58" s="13" t="s">
        <v>382</v>
      </c>
      <c r="B58" s="13"/>
      <c r="C58" s="78" t="s">
        <v>105</v>
      </c>
      <c r="D58" s="103" t="s">
        <v>90</v>
      </c>
      <c r="E58" s="69"/>
      <c r="F58" s="27" t="s">
        <v>187</v>
      </c>
      <c r="G58" s="101" t="s">
        <v>217</v>
      </c>
    </row>
    <row r="59" spans="1:7" s="89" customFormat="1" ht="165">
      <c r="A59" s="13" t="s">
        <v>503</v>
      </c>
      <c r="B59" s="39"/>
      <c r="C59" s="103">
        <v>1</v>
      </c>
      <c r="D59" s="103" t="s">
        <v>90</v>
      </c>
      <c r="E59" s="84"/>
      <c r="F59" s="27" t="s">
        <v>188</v>
      </c>
      <c r="G59" s="27" t="s">
        <v>504</v>
      </c>
    </row>
    <row r="60" spans="1:7" s="5" customFormat="1" ht="409.6">
      <c r="A60" s="13" t="s">
        <v>33</v>
      </c>
      <c r="B60" s="13"/>
      <c r="C60" s="103">
        <v>1</v>
      </c>
      <c r="D60" s="41" t="s">
        <v>90</v>
      </c>
      <c r="E60" s="69"/>
      <c r="F60" s="27" t="s">
        <v>505</v>
      </c>
      <c r="G60" s="27" t="s">
        <v>506</v>
      </c>
    </row>
    <row r="61" spans="1:7" s="89" customFormat="1" ht="135">
      <c r="A61" s="40" t="s">
        <v>622</v>
      </c>
      <c r="B61" s="40" t="s">
        <v>620</v>
      </c>
      <c r="C61" s="85">
        <v>1.2</v>
      </c>
      <c r="D61" s="85" t="s">
        <v>101</v>
      </c>
      <c r="E61" s="84"/>
      <c r="F61" s="27" t="s">
        <v>621</v>
      </c>
      <c r="G61" s="27" t="s">
        <v>619</v>
      </c>
    </row>
    <row r="62" spans="1:7" s="89" customFormat="1" ht="409.6">
      <c r="A62" s="17" t="s">
        <v>53</v>
      </c>
      <c r="B62" s="40"/>
      <c r="C62" s="85">
        <v>1.2</v>
      </c>
      <c r="D62" s="85" t="s">
        <v>101</v>
      </c>
      <c r="E62" s="27"/>
      <c r="F62" s="27" t="s">
        <v>189</v>
      </c>
      <c r="G62" s="27" t="s">
        <v>204</v>
      </c>
    </row>
    <row r="63" spans="1:7" s="5" customFormat="1" ht="150">
      <c r="A63" s="17" t="s">
        <v>140</v>
      </c>
      <c r="B63" s="17"/>
      <c r="C63" s="62">
        <v>1.2</v>
      </c>
      <c r="D63" s="85" t="s">
        <v>101</v>
      </c>
      <c r="E63" s="70"/>
      <c r="F63" s="14" t="s">
        <v>148</v>
      </c>
      <c r="G63" s="14" t="s">
        <v>205</v>
      </c>
    </row>
    <row r="64" spans="1:7" s="89" customFormat="1" ht="120">
      <c r="A64" s="40" t="s">
        <v>161</v>
      </c>
      <c r="B64" s="40"/>
      <c r="C64" s="85">
        <v>1.2</v>
      </c>
      <c r="D64" s="85" t="s">
        <v>101</v>
      </c>
      <c r="E64" s="84"/>
      <c r="F64" s="27" t="s">
        <v>141</v>
      </c>
      <c r="G64" s="27" t="s">
        <v>507</v>
      </c>
    </row>
    <row r="65" spans="1:7" s="89" customFormat="1" ht="120">
      <c r="A65" s="43" t="s">
        <v>43</v>
      </c>
      <c r="B65" s="43"/>
      <c r="C65" s="87">
        <v>1.8</v>
      </c>
      <c r="D65" s="87" t="s">
        <v>95</v>
      </c>
      <c r="E65" s="84"/>
      <c r="F65" s="27" t="s">
        <v>149</v>
      </c>
      <c r="G65" s="27" t="s">
        <v>508</v>
      </c>
    </row>
    <row r="66" spans="1:7" ht="409.6">
      <c r="A66" s="43" t="s">
        <v>162</v>
      </c>
      <c r="B66" s="43"/>
      <c r="C66" s="88" t="s">
        <v>105</v>
      </c>
      <c r="D66" s="87" t="s">
        <v>95</v>
      </c>
      <c r="E66" s="84"/>
      <c r="F66" s="27" t="s">
        <v>143</v>
      </c>
      <c r="G66" s="27" t="s">
        <v>509</v>
      </c>
    </row>
    <row r="67" spans="1:7" ht="60">
      <c r="A67" s="43" t="s">
        <v>98</v>
      </c>
      <c r="B67" s="43"/>
      <c r="C67" s="88" t="s">
        <v>105</v>
      </c>
      <c r="D67" s="87" t="s">
        <v>95</v>
      </c>
      <c r="E67" s="84"/>
      <c r="F67" s="27" t="s">
        <v>142</v>
      </c>
      <c r="G67" s="27" t="s">
        <v>206</v>
      </c>
    </row>
    <row r="68" spans="1:7">
      <c r="A68" s="29"/>
      <c r="B68" s="29"/>
      <c r="C68" s="34"/>
      <c r="D68" s="61"/>
      <c r="E68" s="34"/>
      <c r="F68" s="29"/>
      <c r="G68" s="29"/>
    </row>
    <row r="69" spans="1:7">
      <c r="A69" s="29"/>
      <c r="B69" s="29"/>
      <c r="C69" s="34"/>
      <c r="D69" s="61"/>
      <c r="E69" s="34"/>
      <c r="F69" s="29"/>
      <c r="G69" s="29"/>
    </row>
    <row r="70" spans="1:7">
      <c r="A70" s="29"/>
      <c r="B70" s="29"/>
      <c r="C70" s="24"/>
      <c r="D70" s="29"/>
      <c r="E70" s="34"/>
      <c r="F70" s="29"/>
      <c r="G70" s="29"/>
    </row>
    <row r="71" spans="1:7">
      <c r="A71" s="29"/>
      <c r="B71" s="29"/>
      <c r="C71" s="24"/>
      <c r="D71" s="29"/>
      <c r="E71" s="34"/>
      <c r="F71" s="29"/>
      <c r="G71" s="29"/>
    </row>
    <row r="72" spans="1:7">
      <c r="A72" s="29"/>
      <c r="B72" s="29"/>
      <c r="C72" s="24"/>
      <c r="D72" s="29"/>
      <c r="E72" s="34"/>
      <c r="F72" s="29"/>
      <c r="G72" s="29"/>
    </row>
    <row r="73" spans="1:7">
      <c r="A73" s="29"/>
      <c r="B73" s="29"/>
      <c r="C73" s="24"/>
      <c r="D73" s="29"/>
      <c r="E73" s="34"/>
      <c r="F73" s="29"/>
      <c r="G73" s="29"/>
    </row>
    <row r="74" spans="1:7">
      <c r="A74" s="29"/>
      <c r="B74" s="29"/>
      <c r="C74" s="24"/>
      <c r="D74" s="29"/>
      <c r="E74" s="34"/>
      <c r="F74" s="29"/>
      <c r="G74" s="29"/>
    </row>
    <row r="75" spans="1:7">
      <c r="A75" s="29"/>
      <c r="B75" s="29"/>
      <c r="C75" s="24"/>
      <c r="D75" s="29"/>
      <c r="E75" s="34"/>
      <c r="F75" s="29"/>
      <c r="G75" s="29"/>
    </row>
    <row r="76" spans="1:7">
      <c r="A76" s="29"/>
      <c r="B76" s="29"/>
      <c r="C76" s="24"/>
      <c r="D76" s="29"/>
      <c r="E76" s="34"/>
      <c r="F76" s="29"/>
      <c r="G76" s="29"/>
    </row>
    <row r="77" spans="1:7">
      <c r="A77" s="29"/>
      <c r="B77" s="29"/>
      <c r="C77" s="24"/>
      <c r="D77" s="29"/>
      <c r="E77" s="34"/>
      <c r="F77" s="29"/>
      <c r="G77" s="29"/>
    </row>
    <row r="78" spans="1:7">
      <c r="A78" s="29"/>
      <c r="B78" s="29"/>
      <c r="C78" s="24"/>
      <c r="D78" s="29"/>
      <c r="E78" s="34"/>
      <c r="F78" s="29"/>
      <c r="G78" s="29"/>
    </row>
    <row r="79" spans="1:7">
      <c r="A79" s="29"/>
      <c r="B79" s="29"/>
      <c r="C79" s="24"/>
      <c r="D79" s="29"/>
      <c r="E79" s="34"/>
      <c r="F79" s="29"/>
      <c r="G79" s="29"/>
    </row>
    <row r="80" spans="1:7">
      <c r="A80" s="29"/>
      <c r="B80" s="29"/>
      <c r="C80" s="24"/>
      <c r="D80" s="29"/>
      <c r="E80" s="34"/>
      <c r="F80" s="29"/>
      <c r="G80" s="29"/>
    </row>
    <row r="81" spans="1:7">
      <c r="A81" s="29"/>
      <c r="B81" s="29"/>
      <c r="C81" s="24"/>
      <c r="D81" s="29"/>
      <c r="E81" s="34"/>
      <c r="F81" s="29"/>
      <c r="G81" s="29"/>
    </row>
    <row r="82" spans="1:7">
      <c r="A82" s="29"/>
      <c r="B82" s="29"/>
      <c r="C82" s="24"/>
      <c r="D82" s="29"/>
      <c r="E82" s="34"/>
      <c r="F82" s="29"/>
      <c r="G82" s="29"/>
    </row>
    <row r="83" spans="1:7">
      <c r="A83" s="29"/>
      <c r="B83" s="29"/>
      <c r="C83" s="24"/>
      <c r="D83" s="29"/>
      <c r="E83" s="34"/>
      <c r="F83" s="29"/>
      <c r="G83" s="29"/>
    </row>
    <row r="84" spans="1:7">
      <c r="A84" s="29"/>
      <c r="B84" s="29"/>
      <c r="C84" s="24"/>
      <c r="D84" s="29"/>
      <c r="E84" s="34"/>
      <c r="F84" s="29"/>
      <c r="G84" s="29"/>
    </row>
    <row r="85" spans="1:7">
      <c r="A85" s="29"/>
      <c r="B85" s="29"/>
      <c r="C85" s="24"/>
      <c r="D85" s="29"/>
      <c r="E85" s="34"/>
      <c r="F85" s="29"/>
      <c r="G85" s="29"/>
    </row>
    <row r="86" spans="1:7">
      <c r="A86" s="29"/>
      <c r="B86" s="29"/>
      <c r="C86" s="24"/>
      <c r="D86" s="29"/>
      <c r="E86" s="34"/>
      <c r="F86" s="29"/>
      <c r="G86" s="29"/>
    </row>
    <row r="87" spans="1:7">
      <c r="A87" s="29"/>
      <c r="B87" s="29"/>
      <c r="C87" s="24"/>
      <c r="D87" s="29"/>
      <c r="E87" s="34"/>
      <c r="F87" s="29"/>
      <c r="G87" s="29"/>
    </row>
    <row r="88" spans="1:7">
      <c r="A88" s="29"/>
      <c r="B88" s="29"/>
      <c r="C88" s="24"/>
      <c r="D88" s="29"/>
      <c r="E88" s="34"/>
      <c r="F88" s="29"/>
      <c r="G88" s="29"/>
    </row>
    <row r="89" spans="1:7">
      <c r="A89" s="29"/>
      <c r="B89" s="29"/>
      <c r="C89" s="24"/>
      <c r="D89" s="29"/>
      <c r="E89" s="34"/>
      <c r="F89" s="29"/>
      <c r="G89" s="29"/>
    </row>
    <row r="90" spans="1:7">
      <c r="A90" s="29"/>
      <c r="B90" s="29"/>
      <c r="C90" s="24"/>
      <c r="D90" s="29"/>
      <c r="E90" s="34"/>
      <c r="F90" s="29"/>
      <c r="G90" s="29"/>
    </row>
    <row r="91" spans="1:7">
      <c r="A91" s="29"/>
      <c r="B91" s="29"/>
      <c r="C91" s="24"/>
      <c r="D91" s="29"/>
      <c r="E91" s="34"/>
      <c r="F91" s="29"/>
      <c r="G91" s="29"/>
    </row>
    <row r="92" spans="1:7">
      <c r="A92" s="29"/>
      <c r="B92" s="29"/>
      <c r="C92" s="24"/>
      <c r="D92" s="29"/>
      <c r="E92" s="34"/>
      <c r="F92" s="29"/>
      <c r="G92" s="29"/>
    </row>
    <row r="93" spans="1:7">
      <c r="A93" s="29"/>
      <c r="B93" s="29"/>
      <c r="C93" s="24"/>
      <c r="D93" s="29"/>
      <c r="E93" s="34"/>
      <c r="F93" s="29"/>
      <c r="G93" s="29"/>
    </row>
    <row r="94" spans="1:7">
      <c r="A94" s="29"/>
      <c r="B94" s="29"/>
      <c r="C94" s="24"/>
      <c r="D94" s="29"/>
      <c r="E94" s="34"/>
      <c r="F94" s="29"/>
      <c r="G94" s="29"/>
    </row>
    <row r="95" spans="1:7">
      <c r="A95" s="29"/>
      <c r="B95" s="29"/>
      <c r="C95" s="24"/>
      <c r="D95" s="29"/>
      <c r="E95" s="34"/>
      <c r="F95" s="29"/>
      <c r="G95" s="29"/>
    </row>
    <row r="96" spans="1:7">
      <c r="A96" s="29"/>
      <c r="B96" s="29"/>
      <c r="C96" s="24"/>
      <c r="D96" s="29"/>
      <c r="E96" s="34"/>
      <c r="F96" s="29"/>
      <c r="G96" s="29"/>
    </row>
    <row r="97" spans="1:7">
      <c r="A97" s="29"/>
      <c r="B97" s="29"/>
      <c r="C97" s="24"/>
      <c r="D97" s="29"/>
      <c r="E97" s="34"/>
      <c r="F97" s="29"/>
      <c r="G97" s="29"/>
    </row>
    <row r="98" spans="1:7">
      <c r="A98" s="29"/>
      <c r="B98" s="29"/>
      <c r="C98" s="24"/>
      <c r="D98" s="29"/>
      <c r="E98" s="34"/>
      <c r="F98" s="29"/>
      <c r="G98" s="29"/>
    </row>
    <row r="99" spans="1:7">
      <c r="A99" s="29"/>
      <c r="B99" s="29"/>
      <c r="C99" s="24"/>
      <c r="D99" s="29"/>
      <c r="E99" s="34"/>
      <c r="F99" s="29"/>
      <c r="G99" s="29"/>
    </row>
    <row r="100" spans="1:7">
      <c r="A100" s="29"/>
      <c r="B100" s="29"/>
      <c r="C100" s="24"/>
      <c r="D100" s="29"/>
      <c r="E100" s="34"/>
      <c r="F100" s="29"/>
      <c r="G100" s="29"/>
    </row>
    <row r="101" spans="1:7">
      <c r="A101" s="29"/>
      <c r="B101" s="29"/>
      <c r="C101" s="24"/>
      <c r="D101" s="29"/>
      <c r="E101" s="34"/>
      <c r="F101" s="29"/>
      <c r="G101" s="29"/>
    </row>
    <row r="102" spans="1:7">
      <c r="A102" s="29"/>
      <c r="B102" s="29"/>
      <c r="C102" s="24"/>
      <c r="D102" s="29"/>
      <c r="E102" s="34"/>
      <c r="F102" s="29"/>
      <c r="G102" s="29"/>
    </row>
    <row r="103" spans="1:7">
      <c r="A103" s="29"/>
      <c r="B103" s="29"/>
      <c r="C103" s="24"/>
      <c r="D103" s="29"/>
      <c r="E103" s="34"/>
      <c r="F103" s="29"/>
      <c r="G103" s="29"/>
    </row>
    <row r="104" spans="1:7">
      <c r="A104" s="29"/>
      <c r="B104" s="29"/>
      <c r="C104" s="24"/>
      <c r="D104" s="29"/>
      <c r="E104" s="34"/>
      <c r="F104" s="29"/>
      <c r="G104" s="29"/>
    </row>
    <row r="105" spans="1:7">
      <c r="A105" s="29"/>
      <c r="B105" s="29"/>
      <c r="C105" s="24"/>
      <c r="D105" s="29"/>
      <c r="E105" s="34"/>
      <c r="F105" s="29"/>
      <c r="G105" s="29"/>
    </row>
    <row r="106" spans="1:7">
      <c r="A106" s="29"/>
      <c r="B106" s="29"/>
      <c r="C106" s="24"/>
      <c r="D106" s="29"/>
      <c r="E106" s="34"/>
      <c r="F106" s="29"/>
      <c r="G106" s="29"/>
    </row>
    <row r="107" spans="1:7">
      <c r="A107" s="29"/>
      <c r="B107" s="29"/>
      <c r="C107" s="24"/>
      <c r="D107" s="29"/>
      <c r="E107" s="34"/>
      <c r="F107" s="29"/>
      <c r="G107" s="29"/>
    </row>
    <row r="108" spans="1:7">
      <c r="A108" s="29"/>
      <c r="B108" s="29"/>
      <c r="C108" s="24"/>
      <c r="D108" s="29"/>
      <c r="E108" s="34"/>
      <c r="F108" s="29"/>
      <c r="G108" s="29"/>
    </row>
    <row r="109" spans="1:7">
      <c r="A109" s="29"/>
      <c r="B109" s="29"/>
      <c r="C109" s="24"/>
      <c r="D109" s="29"/>
      <c r="E109" s="34"/>
      <c r="F109" s="29"/>
      <c r="G109" s="29"/>
    </row>
    <row r="110" spans="1:7">
      <c r="A110" s="29"/>
      <c r="B110" s="29"/>
      <c r="C110" s="24"/>
      <c r="D110" s="29"/>
      <c r="E110" s="34"/>
      <c r="F110" s="29"/>
      <c r="G110" s="29"/>
    </row>
    <row r="111" spans="1:7">
      <c r="A111" s="29"/>
      <c r="B111" s="29"/>
      <c r="C111" s="24"/>
      <c r="D111" s="29"/>
      <c r="E111" s="34"/>
      <c r="F111" s="29"/>
      <c r="G111" s="29"/>
    </row>
    <row r="112" spans="1:7">
      <c r="A112" s="29"/>
      <c r="B112" s="29"/>
      <c r="C112" s="24"/>
      <c r="D112" s="29"/>
      <c r="E112" s="34"/>
      <c r="F112" s="29"/>
      <c r="G112" s="29"/>
    </row>
    <row r="113" spans="1:7">
      <c r="A113" s="29"/>
      <c r="B113" s="29"/>
      <c r="C113" s="24"/>
      <c r="D113" s="29"/>
      <c r="E113" s="34"/>
      <c r="F113" s="29"/>
      <c r="G113" s="29"/>
    </row>
    <row r="114" spans="1:7">
      <c r="A114" s="29"/>
      <c r="B114" s="29"/>
      <c r="C114" s="24"/>
      <c r="D114" s="29"/>
      <c r="E114" s="34"/>
      <c r="F114" s="29"/>
      <c r="G114" s="29"/>
    </row>
    <row r="115" spans="1:7">
      <c r="A115" s="29"/>
      <c r="B115" s="29"/>
      <c r="C115" s="24"/>
      <c r="D115" s="29"/>
      <c r="E115" s="34"/>
      <c r="F115" s="29"/>
      <c r="G115" s="29"/>
    </row>
    <row r="116" spans="1:7">
      <c r="A116" s="29"/>
      <c r="B116" s="29"/>
      <c r="C116" s="24"/>
      <c r="D116" s="29"/>
      <c r="E116" s="34"/>
      <c r="F116" s="29"/>
      <c r="G116" s="29"/>
    </row>
    <row r="117" spans="1:7">
      <c r="A117" s="29"/>
      <c r="B117" s="29"/>
      <c r="C117" s="24"/>
      <c r="D117" s="29"/>
      <c r="E117" s="34"/>
      <c r="F117" s="29"/>
      <c r="G117" s="29"/>
    </row>
    <row r="118" spans="1:7">
      <c r="A118" s="29"/>
      <c r="B118" s="29"/>
      <c r="C118" s="24"/>
      <c r="D118" s="29"/>
      <c r="E118" s="34"/>
      <c r="F118" s="29"/>
      <c r="G118" s="29"/>
    </row>
    <row r="119" spans="1:7">
      <c r="A119" s="29"/>
      <c r="B119" s="29"/>
      <c r="C119" s="24"/>
      <c r="D119" s="29"/>
      <c r="E119" s="34"/>
      <c r="F119" s="29"/>
      <c r="G119" s="29"/>
    </row>
    <row r="120" spans="1:7">
      <c r="A120" s="29"/>
      <c r="B120" s="29"/>
      <c r="C120" s="24"/>
      <c r="D120" s="29"/>
      <c r="E120" s="34"/>
      <c r="F120" s="29"/>
      <c r="G120" s="29"/>
    </row>
    <row r="121" spans="1:7">
      <c r="A121" s="29"/>
      <c r="B121" s="29"/>
      <c r="C121" s="24"/>
      <c r="D121" s="29"/>
      <c r="E121" s="34"/>
      <c r="F121" s="29"/>
      <c r="G121" s="29"/>
    </row>
    <row r="122" spans="1:7">
      <c r="A122" s="29"/>
      <c r="B122" s="29"/>
      <c r="C122" s="24"/>
      <c r="D122" s="29"/>
      <c r="E122" s="34"/>
      <c r="F122" s="29"/>
      <c r="G122" s="29"/>
    </row>
    <row r="123" spans="1:7">
      <c r="A123" s="29"/>
      <c r="B123" s="29"/>
      <c r="C123" s="24"/>
      <c r="D123" s="29"/>
      <c r="E123" s="34"/>
      <c r="F123" s="29"/>
      <c r="G123" s="29"/>
    </row>
    <row r="124" spans="1:7">
      <c r="A124" s="29"/>
      <c r="B124" s="29"/>
      <c r="C124" s="24"/>
      <c r="D124" s="29"/>
      <c r="E124" s="34"/>
      <c r="F124" s="29"/>
      <c r="G124" s="29"/>
    </row>
    <row r="125" spans="1:7">
      <c r="A125" s="29"/>
      <c r="B125" s="29"/>
      <c r="C125" s="24"/>
      <c r="D125" s="29"/>
      <c r="E125" s="34"/>
      <c r="F125" s="29"/>
      <c r="G125" s="29"/>
    </row>
    <row r="126" spans="1:7">
      <c r="A126" s="29"/>
      <c r="B126" s="29"/>
      <c r="C126" s="24"/>
      <c r="D126" s="29"/>
      <c r="E126" s="34"/>
      <c r="F126" s="29"/>
      <c r="G126" s="29"/>
    </row>
    <row r="127" spans="1:7">
      <c r="A127" s="29"/>
      <c r="B127" s="29"/>
      <c r="C127" s="24"/>
      <c r="D127" s="29"/>
      <c r="E127" s="34"/>
      <c r="F127" s="29"/>
      <c r="G127" s="29"/>
    </row>
    <row r="128" spans="1:7">
      <c r="A128" s="29"/>
      <c r="B128" s="29"/>
      <c r="C128" s="24"/>
      <c r="D128" s="29"/>
      <c r="E128" s="34"/>
      <c r="F128" s="29"/>
      <c r="G128" s="29"/>
    </row>
    <row r="129" spans="1:7">
      <c r="A129" s="29"/>
      <c r="B129" s="29"/>
      <c r="C129" s="24"/>
      <c r="D129" s="29"/>
      <c r="E129" s="34"/>
      <c r="F129" s="29"/>
      <c r="G129" s="29"/>
    </row>
    <row r="130" spans="1:7">
      <c r="A130" s="29"/>
      <c r="B130" s="29"/>
      <c r="C130" s="24"/>
      <c r="D130" s="29"/>
      <c r="E130" s="34"/>
      <c r="F130" s="29"/>
      <c r="G130" s="29"/>
    </row>
    <row r="131" spans="1:7">
      <c r="A131" s="29"/>
      <c r="B131" s="29"/>
      <c r="C131" s="24"/>
      <c r="D131" s="29"/>
      <c r="E131" s="34"/>
      <c r="F131" s="29"/>
      <c r="G131" s="29"/>
    </row>
    <row r="132" spans="1:7">
      <c r="A132" s="29"/>
      <c r="B132" s="29"/>
      <c r="C132" s="24"/>
      <c r="D132" s="29"/>
      <c r="E132" s="34"/>
      <c r="F132" s="29"/>
      <c r="G132" s="29"/>
    </row>
    <row r="133" spans="1:7">
      <c r="A133" s="29"/>
      <c r="B133" s="29"/>
      <c r="C133" s="24"/>
      <c r="D133" s="29"/>
      <c r="E133" s="34"/>
      <c r="F133" s="29"/>
      <c r="G133" s="29"/>
    </row>
    <row r="134" spans="1:7">
      <c r="A134" s="29"/>
      <c r="B134" s="29"/>
      <c r="C134" s="24"/>
      <c r="D134" s="29"/>
      <c r="E134" s="34"/>
      <c r="F134" s="29"/>
      <c r="G134" s="29"/>
    </row>
    <row r="135" spans="1:7">
      <c r="A135" s="29"/>
      <c r="B135" s="29"/>
      <c r="C135" s="24"/>
      <c r="D135" s="29"/>
      <c r="E135" s="34"/>
      <c r="F135" s="29"/>
      <c r="G135" s="29"/>
    </row>
    <row r="136" spans="1:7">
      <c r="A136" s="29"/>
      <c r="B136" s="29"/>
      <c r="C136" s="24"/>
      <c r="D136" s="29"/>
      <c r="E136" s="34"/>
      <c r="F136" s="29"/>
      <c r="G136" s="29"/>
    </row>
    <row r="137" spans="1:7">
      <c r="A137" s="29"/>
      <c r="B137" s="29"/>
      <c r="C137" s="24"/>
      <c r="D137" s="29"/>
      <c r="E137" s="34"/>
      <c r="F137" s="29"/>
      <c r="G137" s="29"/>
    </row>
    <row r="138" spans="1:7">
      <c r="A138" s="29"/>
      <c r="B138" s="29"/>
      <c r="C138" s="24"/>
      <c r="D138" s="29"/>
      <c r="E138" s="34"/>
      <c r="F138" s="29"/>
      <c r="G138" s="29"/>
    </row>
    <row r="139" spans="1:7">
      <c r="A139" s="29"/>
      <c r="B139" s="29"/>
      <c r="C139" s="24"/>
      <c r="D139" s="29"/>
      <c r="E139" s="34"/>
      <c r="F139" s="29"/>
      <c r="G139" s="29"/>
    </row>
    <row r="140" spans="1:7">
      <c r="A140" s="29"/>
      <c r="B140" s="29"/>
      <c r="C140" s="24"/>
      <c r="D140" s="29"/>
      <c r="E140" s="34"/>
      <c r="F140" s="29"/>
      <c r="G140" s="29"/>
    </row>
    <row r="141" spans="1:7">
      <c r="A141" s="29"/>
      <c r="B141" s="29"/>
      <c r="C141" s="24"/>
      <c r="D141" s="29"/>
      <c r="E141" s="34"/>
      <c r="F141" s="29"/>
      <c r="G141" s="29"/>
    </row>
    <row r="142" spans="1:7">
      <c r="A142" s="29"/>
      <c r="B142" s="29"/>
      <c r="C142" s="24"/>
      <c r="D142" s="29"/>
      <c r="E142" s="34"/>
      <c r="F142" s="29"/>
      <c r="G142" s="29"/>
    </row>
    <row r="143" spans="1:7">
      <c r="A143" s="29"/>
      <c r="B143" s="29"/>
      <c r="C143" s="24"/>
      <c r="D143" s="29"/>
      <c r="E143" s="34"/>
      <c r="F143" s="29"/>
      <c r="G143" s="29"/>
    </row>
    <row r="144" spans="1:7">
      <c r="A144" s="29"/>
      <c r="B144" s="29"/>
      <c r="C144" s="24"/>
      <c r="D144" s="29"/>
      <c r="E144" s="34"/>
      <c r="F144" s="29"/>
      <c r="G144" s="29"/>
    </row>
    <row r="145" spans="1:7">
      <c r="A145" s="29"/>
      <c r="B145" s="29"/>
      <c r="C145" s="24"/>
      <c r="D145" s="29"/>
      <c r="E145" s="34"/>
      <c r="F145" s="29"/>
      <c r="G145" s="29"/>
    </row>
    <row r="146" spans="1:7">
      <c r="A146" s="29"/>
      <c r="B146" s="29"/>
      <c r="C146" s="24"/>
      <c r="D146" s="29"/>
      <c r="E146" s="34"/>
      <c r="F146" s="29"/>
      <c r="G146" s="29"/>
    </row>
    <row r="147" spans="1:7">
      <c r="A147" s="29"/>
      <c r="B147" s="29"/>
      <c r="C147" s="24"/>
      <c r="D147" s="29"/>
      <c r="E147" s="34"/>
      <c r="F147" s="29"/>
      <c r="G147" s="29"/>
    </row>
    <row r="148" spans="1:7">
      <c r="A148" s="29"/>
      <c r="B148" s="29"/>
      <c r="C148" s="24"/>
      <c r="D148" s="29"/>
      <c r="E148" s="34"/>
      <c r="F148" s="29"/>
      <c r="G148" s="29"/>
    </row>
    <row r="149" spans="1:7">
      <c r="A149" s="29"/>
      <c r="B149" s="29"/>
      <c r="C149" s="24"/>
      <c r="D149" s="29"/>
      <c r="E149" s="34"/>
      <c r="F149" s="29"/>
      <c r="G149" s="29"/>
    </row>
    <row r="150" spans="1:7">
      <c r="A150" s="29"/>
      <c r="B150" s="29"/>
      <c r="C150" s="24"/>
      <c r="D150" s="29"/>
      <c r="E150" s="34"/>
      <c r="F150" s="29"/>
      <c r="G150" s="29"/>
    </row>
    <row r="151" spans="1:7">
      <c r="A151" s="29"/>
      <c r="B151" s="29"/>
      <c r="C151" s="24"/>
      <c r="D151" s="29"/>
      <c r="E151" s="34"/>
      <c r="F151" s="29"/>
      <c r="G151" s="29"/>
    </row>
    <row r="152" spans="1:7">
      <c r="A152" s="29"/>
      <c r="B152" s="29"/>
      <c r="C152" s="24"/>
      <c r="D152" s="29"/>
      <c r="E152" s="34"/>
      <c r="F152" s="29"/>
      <c r="G152" s="29"/>
    </row>
    <row r="153" spans="1:7">
      <c r="A153" s="29"/>
      <c r="B153" s="29"/>
      <c r="C153" s="24"/>
      <c r="D153" s="29"/>
      <c r="E153" s="34"/>
      <c r="F153" s="29"/>
      <c r="G153" s="29"/>
    </row>
    <row r="154" spans="1:7">
      <c r="A154" s="29"/>
      <c r="B154" s="29"/>
      <c r="C154" s="24"/>
      <c r="D154" s="29"/>
      <c r="E154" s="34"/>
      <c r="F154" s="29"/>
      <c r="G154" s="29"/>
    </row>
    <row r="155" spans="1:7">
      <c r="A155" s="29"/>
      <c r="B155" s="29"/>
      <c r="C155" s="24"/>
      <c r="D155" s="29"/>
      <c r="E155" s="34"/>
      <c r="F155" s="29"/>
      <c r="G155" s="29"/>
    </row>
    <row r="156" spans="1:7">
      <c r="A156" s="29"/>
      <c r="B156" s="29"/>
      <c r="C156" s="24"/>
      <c r="D156" s="29"/>
      <c r="E156" s="34"/>
      <c r="F156" s="29"/>
      <c r="G156" s="29"/>
    </row>
    <row r="157" spans="1:7">
      <c r="A157" s="29"/>
      <c r="B157" s="29"/>
      <c r="C157" s="24"/>
      <c r="D157" s="29"/>
      <c r="E157" s="34"/>
      <c r="F157" s="29"/>
      <c r="G157" s="29"/>
    </row>
    <row r="158" spans="1:7">
      <c r="A158" s="29"/>
      <c r="B158" s="29"/>
      <c r="C158" s="24"/>
      <c r="D158" s="29"/>
      <c r="E158" s="34"/>
      <c r="F158" s="29"/>
      <c r="G158" s="29"/>
    </row>
    <row r="159" spans="1:7">
      <c r="A159" s="29"/>
      <c r="B159" s="29"/>
      <c r="C159" s="24"/>
      <c r="D159" s="29"/>
      <c r="E159" s="34"/>
      <c r="F159" s="29"/>
      <c r="G159" s="29"/>
    </row>
    <row r="160" spans="1:7">
      <c r="A160" s="29"/>
      <c r="B160" s="29"/>
      <c r="C160" s="24"/>
      <c r="D160" s="29"/>
      <c r="E160" s="34"/>
      <c r="F160" s="29"/>
      <c r="G160" s="29"/>
    </row>
    <row r="161" spans="1:7">
      <c r="A161" s="29"/>
      <c r="B161" s="29"/>
      <c r="C161" s="24"/>
      <c r="D161" s="29"/>
      <c r="E161" s="34"/>
      <c r="F161" s="29"/>
      <c r="G161" s="29"/>
    </row>
    <row r="162" spans="1:7">
      <c r="A162" s="29"/>
      <c r="B162" s="29"/>
      <c r="C162" s="24"/>
      <c r="D162" s="29"/>
      <c r="E162" s="34"/>
      <c r="F162" s="29"/>
      <c r="G162" s="29"/>
    </row>
    <row r="163" spans="1:7">
      <c r="A163" s="29"/>
      <c r="B163" s="29"/>
      <c r="C163" s="24"/>
      <c r="D163" s="29"/>
      <c r="E163" s="34"/>
      <c r="F163" s="29"/>
      <c r="G163" s="29"/>
    </row>
    <row r="164" spans="1:7">
      <c r="A164" s="29"/>
      <c r="B164" s="29"/>
      <c r="C164" s="24"/>
      <c r="D164" s="29"/>
      <c r="E164" s="34"/>
      <c r="F164" s="29"/>
      <c r="G164" s="29"/>
    </row>
    <row r="165" spans="1:7">
      <c r="A165" s="29"/>
      <c r="B165" s="29"/>
      <c r="C165" s="24"/>
      <c r="D165" s="29"/>
      <c r="E165" s="34"/>
      <c r="F165" s="29"/>
      <c r="G165" s="29"/>
    </row>
    <row r="166" spans="1:7">
      <c r="A166" s="29"/>
      <c r="B166" s="29"/>
      <c r="C166" s="24"/>
      <c r="D166" s="29"/>
      <c r="E166" s="34"/>
      <c r="F166" s="29"/>
      <c r="G166" s="29"/>
    </row>
    <row r="167" spans="1:7">
      <c r="A167" s="29"/>
      <c r="B167" s="29"/>
      <c r="C167" s="24"/>
      <c r="D167" s="29"/>
      <c r="E167" s="34"/>
      <c r="F167" s="29"/>
      <c r="G167" s="29"/>
    </row>
    <row r="168" spans="1:7">
      <c r="A168" s="29"/>
      <c r="B168" s="29"/>
      <c r="C168" s="24"/>
      <c r="D168" s="29"/>
      <c r="E168" s="34"/>
      <c r="F168" s="29"/>
      <c r="G168" s="29"/>
    </row>
    <row r="169" spans="1:7">
      <c r="A169" s="29"/>
      <c r="B169" s="29"/>
      <c r="C169" s="24"/>
      <c r="D169" s="29"/>
      <c r="E169" s="34"/>
      <c r="F169" s="29"/>
      <c r="G169" s="29"/>
    </row>
    <row r="170" spans="1:7">
      <c r="A170" s="29"/>
      <c r="B170" s="29"/>
      <c r="C170" s="24"/>
      <c r="D170" s="29"/>
      <c r="E170" s="34"/>
      <c r="F170" s="29"/>
      <c r="G170" s="29"/>
    </row>
    <row r="171" spans="1:7">
      <c r="A171" s="29"/>
      <c r="B171" s="29"/>
      <c r="C171" s="24"/>
      <c r="D171" s="29"/>
      <c r="E171" s="34"/>
      <c r="F171" s="29"/>
      <c r="G171" s="29"/>
    </row>
    <row r="172" spans="1:7">
      <c r="A172" s="29"/>
      <c r="B172" s="29"/>
      <c r="C172" s="24"/>
      <c r="D172" s="29"/>
      <c r="E172" s="34"/>
      <c r="F172" s="29"/>
      <c r="G172" s="29"/>
    </row>
    <row r="173" spans="1:7">
      <c r="A173" s="29"/>
      <c r="B173" s="29"/>
      <c r="C173" s="24"/>
      <c r="D173" s="29"/>
      <c r="E173" s="34"/>
      <c r="F173" s="29"/>
      <c r="G173" s="29"/>
    </row>
    <row r="174" spans="1:7">
      <c r="A174" s="29"/>
      <c r="B174" s="29"/>
      <c r="C174" s="24"/>
      <c r="D174" s="29"/>
      <c r="E174" s="34"/>
      <c r="F174" s="29"/>
      <c r="G174" s="29"/>
    </row>
    <row r="175" spans="1:7">
      <c r="A175" s="29"/>
      <c r="B175" s="29"/>
      <c r="C175" s="24"/>
      <c r="D175" s="29"/>
      <c r="E175" s="34"/>
      <c r="F175" s="29"/>
      <c r="G175" s="29"/>
    </row>
    <row r="176" spans="1:7">
      <c r="A176" s="29"/>
      <c r="B176" s="29"/>
      <c r="C176" s="24"/>
      <c r="D176" s="29"/>
      <c r="E176" s="34"/>
      <c r="F176" s="29"/>
      <c r="G176" s="29"/>
    </row>
    <row r="177" spans="1:7">
      <c r="A177" s="29"/>
      <c r="B177" s="29"/>
      <c r="C177" s="24"/>
      <c r="D177" s="29"/>
      <c r="E177" s="34"/>
      <c r="F177" s="29"/>
      <c r="G177" s="29"/>
    </row>
    <row r="178" spans="1:7">
      <c r="A178" s="29"/>
      <c r="B178" s="29"/>
      <c r="C178" s="24"/>
      <c r="D178" s="29"/>
      <c r="E178" s="34"/>
      <c r="F178" s="29"/>
      <c r="G178" s="29"/>
    </row>
    <row r="179" spans="1:7">
      <c r="A179" s="29"/>
      <c r="B179" s="29"/>
      <c r="C179" s="24"/>
      <c r="D179" s="29"/>
      <c r="E179" s="34"/>
      <c r="F179" s="29"/>
      <c r="G179" s="29"/>
    </row>
    <row r="180" spans="1:7">
      <c r="A180" s="29"/>
      <c r="B180" s="29"/>
      <c r="C180" s="24"/>
      <c r="D180" s="29"/>
      <c r="E180" s="34"/>
      <c r="F180" s="29"/>
      <c r="G180" s="29"/>
    </row>
    <row r="181" spans="1:7">
      <c r="A181" s="29"/>
      <c r="B181" s="29"/>
      <c r="C181" s="24"/>
      <c r="D181" s="29"/>
      <c r="E181" s="34"/>
      <c r="F181" s="29"/>
      <c r="G181" s="29"/>
    </row>
    <row r="182" spans="1:7">
      <c r="A182" s="29"/>
      <c r="B182" s="29"/>
      <c r="C182" s="24"/>
      <c r="D182" s="29"/>
      <c r="E182" s="34"/>
      <c r="F182" s="29"/>
      <c r="G182" s="29"/>
    </row>
    <row r="183" spans="1:7">
      <c r="A183" s="29"/>
      <c r="B183" s="29"/>
      <c r="C183" s="24"/>
      <c r="D183" s="29"/>
      <c r="E183" s="34"/>
      <c r="F183" s="29"/>
      <c r="G183" s="29"/>
    </row>
    <row r="184" spans="1:7">
      <c r="A184" s="29"/>
      <c r="B184" s="29"/>
      <c r="C184" s="24"/>
      <c r="D184" s="29"/>
      <c r="E184" s="34"/>
      <c r="F184" s="29"/>
      <c r="G184" s="29"/>
    </row>
    <row r="185" spans="1:7">
      <c r="A185" s="29"/>
      <c r="B185" s="29"/>
      <c r="C185" s="24"/>
      <c r="D185" s="29"/>
      <c r="E185" s="34"/>
      <c r="F185" s="29"/>
      <c r="G185" s="29"/>
    </row>
    <row r="186" spans="1:7">
      <c r="A186" s="29"/>
      <c r="B186" s="29"/>
      <c r="C186" s="24"/>
      <c r="D186" s="29"/>
      <c r="E186" s="34"/>
      <c r="F186" s="29"/>
      <c r="G186" s="29"/>
    </row>
    <row r="187" spans="1:7">
      <c r="A187" s="29"/>
      <c r="B187" s="29"/>
      <c r="C187" s="24"/>
      <c r="D187" s="29"/>
      <c r="E187" s="34"/>
      <c r="F187" s="29"/>
      <c r="G187" s="29"/>
    </row>
    <row r="188" spans="1:7">
      <c r="A188" s="29"/>
      <c r="B188" s="29"/>
      <c r="C188" s="24"/>
      <c r="D188" s="29"/>
      <c r="E188" s="34"/>
      <c r="F188" s="29"/>
      <c r="G188" s="29"/>
    </row>
    <row r="189" spans="1:7">
      <c r="A189" s="29"/>
      <c r="B189" s="29"/>
      <c r="C189" s="24"/>
      <c r="D189" s="29"/>
      <c r="E189" s="34"/>
      <c r="F189" s="29"/>
      <c r="G189" s="29"/>
    </row>
    <row r="190" spans="1:7">
      <c r="A190" s="29"/>
      <c r="B190" s="29"/>
      <c r="C190" s="24"/>
      <c r="D190" s="29"/>
      <c r="E190" s="34"/>
      <c r="F190" s="29"/>
      <c r="G190" s="29"/>
    </row>
    <row r="191" spans="1:7">
      <c r="A191" s="29"/>
      <c r="B191" s="29"/>
      <c r="C191" s="24"/>
      <c r="D191" s="29"/>
      <c r="E191" s="34"/>
      <c r="F191" s="29"/>
      <c r="G191" s="29"/>
    </row>
    <row r="192" spans="1:7">
      <c r="A192" s="29"/>
      <c r="B192" s="29"/>
      <c r="C192" s="24"/>
      <c r="D192" s="29"/>
      <c r="E192" s="34"/>
      <c r="F192" s="29"/>
      <c r="G192" s="29"/>
    </row>
    <row r="193" spans="1:7">
      <c r="A193" s="29"/>
      <c r="B193" s="29"/>
      <c r="C193" s="24"/>
      <c r="D193" s="29"/>
      <c r="E193" s="34"/>
      <c r="F193" s="29"/>
      <c r="G193" s="29"/>
    </row>
    <row r="194" spans="1:7">
      <c r="A194" s="29"/>
      <c r="B194" s="29"/>
      <c r="C194" s="24"/>
      <c r="D194" s="29"/>
      <c r="E194" s="34"/>
      <c r="F194" s="29"/>
      <c r="G194" s="29"/>
    </row>
    <row r="195" spans="1:7">
      <c r="A195" s="29"/>
      <c r="B195" s="29"/>
      <c r="C195" s="24"/>
      <c r="D195" s="29"/>
      <c r="E195" s="34"/>
      <c r="F195" s="29"/>
      <c r="G195" s="29"/>
    </row>
    <row r="196" spans="1:7">
      <c r="A196" s="29"/>
      <c r="B196" s="29"/>
      <c r="C196" s="24"/>
      <c r="D196" s="29"/>
      <c r="E196" s="34"/>
      <c r="F196" s="29"/>
      <c r="G196" s="29"/>
    </row>
    <row r="197" spans="1:7">
      <c r="A197" s="29"/>
      <c r="B197" s="29"/>
      <c r="C197" s="24"/>
      <c r="D197" s="29"/>
      <c r="E197" s="34"/>
      <c r="F197" s="29"/>
      <c r="G197" s="29"/>
    </row>
    <row r="198" spans="1:7">
      <c r="A198" s="29"/>
      <c r="B198" s="29"/>
      <c r="C198" s="24"/>
      <c r="D198" s="29"/>
      <c r="E198" s="34"/>
      <c r="F198" s="29"/>
      <c r="G198" s="29"/>
    </row>
    <row r="199" spans="1:7">
      <c r="A199" s="29"/>
      <c r="B199" s="29"/>
      <c r="C199" s="24"/>
      <c r="D199" s="29"/>
      <c r="E199" s="34"/>
      <c r="F199" s="29"/>
      <c r="G199" s="29"/>
    </row>
    <row r="200" spans="1:7">
      <c r="A200" s="29"/>
      <c r="B200" s="29"/>
      <c r="C200" s="24"/>
      <c r="D200" s="29"/>
      <c r="E200" s="34"/>
      <c r="F200" s="29"/>
      <c r="G200" s="29"/>
    </row>
    <row r="201" spans="1:7">
      <c r="A201" s="29"/>
      <c r="B201" s="29"/>
      <c r="C201" s="24"/>
      <c r="D201" s="29"/>
      <c r="E201" s="34"/>
      <c r="F201" s="29"/>
      <c r="G201" s="29"/>
    </row>
    <row r="202" spans="1:7">
      <c r="A202" s="29"/>
      <c r="B202" s="29"/>
      <c r="C202" s="24"/>
      <c r="D202" s="29"/>
      <c r="E202" s="34"/>
      <c r="F202" s="29"/>
      <c r="G202" s="29"/>
    </row>
    <row r="203" spans="1:7">
      <c r="A203" s="29"/>
      <c r="B203" s="29"/>
      <c r="C203" s="24"/>
      <c r="D203" s="29"/>
      <c r="E203" s="34"/>
      <c r="F203" s="29"/>
      <c r="G203" s="29"/>
    </row>
    <row r="204" spans="1:7">
      <c r="A204" s="29"/>
      <c r="B204" s="29"/>
      <c r="C204" s="24"/>
      <c r="D204" s="29"/>
      <c r="E204" s="34"/>
      <c r="F204" s="29"/>
      <c r="G204" s="29"/>
    </row>
    <row r="205" spans="1:7">
      <c r="A205" s="29"/>
      <c r="B205" s="29"/>
      <c r="C205" s="24"/>
      <c r="D205" s="29"/>
      <c r="E205" s="34"/>
      <c r="F205" s="29"/>
      <c r="G205" s="29"/>
    </row>
    <row r="206" spans="1:7">
      <c r="A206" s="29"/>
      <c r="B206" s="29"/>
      <c r="C206" s="24"/>
      <c r="D206" s="29"/>
      <c r="E206" s="34"/>
      <c r="F206" s="29"/>
      <c r="G206" s="29"/>
    </row>
    <row r="207" spans="1:7">
      <c r="A207" s="29"/>
      <c r="B207" s="29"/>
      <c r="C207" s="24"/>
      <c r="D207" s="29"/>
      <c r="E207" s="34"/>
      <c r="F207" s="29"/>
      <c r="G207" s="29"/>
    </row>
    <row r="208" spans="1:7">
      <c r="A208" s="29"/>
      <c r="B208" s="29"/>
      <c r="C208" s="24"/>
      <c r="D208" s="29"/>
      <c r="E208" s="34"/>
      <c r="F208" s="29"/>
      <c r="G208" s="29"/>
    </row>
    <row r="209" spans="1:7">
      <c r="A209" s="29"/>
      <c r="B209" s="29"/>
      <c r="C209" s="24"/>
      <c r="D209" s="29"/>
      <c r="E209" s="34"/>
      <c r="F209" s="29"/>
      <c r="G209" s="29"/>
    </row>
    <row r="210" spans="1:7">
      <c r="A210" s="29"/>
      <c r="B210" s="29"/>
      <c r="C210" s="24"/>
      <c r="D210" s="29"/>
      <c r="E210" s="34"/>
      <c r="F210" s="29"/>
      <c r="G210" s="29"/>
    </row>
    <row r="211" spans="1:7">
      <c r="A211" s="29"/>
      <c r="B211" s="29"/>
      <c r="C211" s="24"/>
      <c r="D211" s="29"/>
      <c r="E211" s="34"/>
      <c r="F211" s="29"/>
      <c r="G211" s="29"/>
    </row>
    <row r="212" spans="1:7">
      <c r="A212" s="29"/>
      <c r="B212" s="29"/>
      <c r="C212" s="24"/>
      <c r="D212" s="29"/>
      <c r="E212" s="34"/>
      <c r="F212" s="29"/>
      <c r="G212" s="29"/>
    </row>
    <row r="213" spans="1:7">
      <c r="A213" s="29"/>
      <c r="B213" s="29"/>
      <c r="C213" s="24"/>
      <c r="D213" s="29"/>
      <c r="E213" s="34"/>
      <c r="F213" s="29"/>
      <c r="G213" s="29"/>
    </row>
    <row r="214" spans="1:7">
      <c r="A214" s="29"/>
      <c r="B214" s="29"/>
      <c r="C214" s="24"/>
      <c r="D214" s="29"/>
      <c r="E214" s="34"/>
      <c r="F214" s="29"/>
      <c r="G214" s="29"/>
    </row>
    <row r="215" spans="1:7">
      <c r="A215" s="29"/>
      <c r="B215" s="29"/>
      <c r="C215" s="24"/>
      <c r="D215" s="29"/>
      <c r="E215" s="34"/>
      <c r="F215" s="29"/>
      <c r="G215" s="29"/>
    </row>
    <row r="216" spans="1:7">
      <c r="A216" s="29"/>
      <c r="B216" s="29"/>
      <c r="C216" s="24"/>
      <c r="D216" s="29"/>
      <c r="E216" s="34"/>
      <c r="F216" s="29"/>
      <c r="G216" s="29"/>
    </row>
    <row r="217" spans="1:7">
      <c r="A217" s="29"/>
      <c r="B217" s="29"/>
      <c r="C217" s="24"/>
      <c r="D217" s="29"/>
      <c r="E217" s="34"/>
      <c r="F217" s="29"/>
      <c r="G217" s="29"/>
    </row>
    <row r="218" spans="1:7">
      <c r="A218" s="29"/>
      <c r="B218" s="29"/>
      <c r="C218" s="24"/>
      <c r="D218" s="29"/>
      <c r="E218" s="34"/>
      <c r="F218" s="29"/>
      <c r="G218" s="29"/>
    </row>
    <row r="219" spans="1:7">
      <c r="A219" s="29"/>
      <c r="B219" s="29"/>
      <c r="C219" s="24"/>
      <c r="D219" s="29"/>
      <c r="E219" s="34"/>
      <c r="F219" s="29"/>
      <c r="G219" s="29"/>
    </row>
    <row r="220" spans="1:7">
      <c r="A220" s="29"/>
      <c r="B220" s="29"/>
      <c r="C220" s="24"/>
      <c r="D220" s="29"/>
      <c r="E220" s="34"/>
      <c r="F220" s="29"/>
      <c r="G220" s="29"/>
    </row>
    <row r="221" spans="1:7">
      <c r="A221" s="29"/>
      <c r="B221" s="29"/>
      <c r="C221" s="24"/>
      <c r="D221" s="29"/>
      <c r="E221" s="34"/>
      <c r="F221" s="29"/>
      <c r="G221" s="29"/>
    </row>
    <row r="222" spans="1:7">
      <c r="A222" s="29"/>
      <c r="B222" s="29"/>
      <c r="C222" s="24"/>
      <c r="D222" s="29"/>
      <c r="E222" s="34"/>
      <c r="F222" s="29"/>
      <c r="G222" s="29"/>
    </row>
    <row r="223" spans="1:7">
      <c r="A223" s="29"/>
      <c r="B223" s="29"/>
      <c r="C223" s="24"/>
      <c r="D223" s="29"/>
      <c r="E223" s="34"/>
      <c r="F223" s="29"/>
      <c r="G223" s="29"/>
    </row>
    <row r="224" spans="1:7">
      <c r="A224" s="29"/>
      <c r="B224" s="29"/>
      <c r="C224" s="24"/>
      <c r="D224" s="29"/>
      <c r="E224" s="34"/>
      <c r="F224" s="29"/>
      <c r="G224" s="29"/>
    </row>
    <row r="225" spans="1:7">
      <c r="A225" s="29"/>
      <c r="B225" s="29"/>
      <c r="C225" s="24"/>
      <c r="D225" s="29"/>
      <c r="E225" s="34"/>
      <c r="F225" s="29"/>
      <c r="G225" s="29"/>
    </row>
    <row r="226" spans="1:7">
      <c r="A226" s="29"/>
      <c r="B226" s="29"/>
      <c r="C226" s="24"/>
      <c r="D226" s="29"/>
      <c r="E226" s="34"/>
      <c r="F226" s="29"/>
      <c r="G226" s="29"/>
    </row>
    <row r="227" spans="1:7">
      <c r="A227" s="29"/>
      <c r="B227" s="29"/>
      <c r="C227" s="24"/>
      <c r="D227" s="29"/>
      <c r="E227" s="34"/>
      <c r="F227" s="29"/>
      <c r="G227" s="29"/>
    </row>
    <row r="228" spans="1:7">
      <c r="A228" s="29"/>
      <c r="B228" s="29"/>
      <c r="C228" s="24"/>
      <c r="D228" s="29"/>
      <c r="E228" s="34"/>
      <c r="F228" s="29"/>
      <c r="G228" s="29"/>
    </row>
    <row r="229" spans="1:7">
      <c r="A229" s="29"/>
      <c r="B229" s="29"/>
      <c r="C229" s="24"/>
      <c r="D229" s="29"/>
      <c r="E229" s="34"/>
      <c r="F229" s="29"/>
      <c r="G229" s="29"/>
    </row>
    <row r="230" spans="1:7">
      <c r="A230" s="29"/>
      <c r="B230" s="29"/>
      <c r="C230" s="24"/>
      <c r="D230" s="29"/>
      <c r="E230" s="34"/>
      <c r="F230" s="29"/>
      <c r="G230" s="29"/>
    </row>
    <row r="231" spans="1:7">
      <c r="A231" s="29"/>
      <c r="B231" s="29"/>
      <c r="C231" s="24"/>
      <c r="D231" s="29"/>
      <c r="E231" s="34"/>
      <c r="F231" s="29"/>
      <c r="G231" s="29"/>
    </row>
    <row r="232" spans="1:7">
      <c r="A232" s="29"/>
      <c r="B232" s="29"/>
      <c r="C232" s="24"/>
      <c r="D232" s="29"/>
      <c r="E232" s="34"/>
      <c r="F232" s="29"/>
      <c r="G232" s="29"/>
    </row>
    <row r="233" spans="1:7">
      <c r="A233" s="29"/>
      <c r="B233" s="29"/>
      <c r="C233" s="24"/>
      <c r="D233" s="29"/>
      <c r="E233" s="34"/>
      <c r="F233" s="29"/>
      <c r="G233" s="29"/>
    </row>
    <row r="234" spans="1:7">
      <c r="A234" s="29"/>
      <c r="B234" s="29"/>
      <c r="C234" s="24"/>
      <c r="D234" s="29"/>
      <c r="E234" s="34"/>
      <c r="F234" s="29"/>
      <c r="G234" s="29"/>
    </row>
    <row r="235" spans="1:7">
      <c r="A235" s="29"/>
      <c r="B235" s="29"/>
      <c r="C235" s="24"/>
      <c r="D235" s="29"/>
      <c r="E235" s="34"/>
      <c r="F235" s="29"/>
      <c r="G235" s="29"/>
    </row>
    <row r="236" spans="1:7">
      <c r="A236" s="29"/>
      <c r="B236" s="29"/>
      <c r="C236" s="24"/>
      <c r="D236" s="29"/>
      <c r="E236" s="34"/>
      <c r="F236" s="29"/>
      <c r="G236" s="29"/>
    </row>
    <row r="237" spans="1:7">
      <c r="A237" s="29"/>
      <c r="B237" s="29"/>
      <c r="C237" s="24"/>
      <c r="D237" s="29"/>
      <c r="E237" s="34"/>
      <c r="F237" s="29"/>
      <c r="G237" s="29"/>
    </row>
    <row r="238" spans="1:7">
      <c r="A238" s="29"/>
      <c r="B238" s="29"/>
      <c r="C238" s="24"/>
      <c r="D238" s="29"/>
      <c r="E238" s="34"/>
      <c r="F238" s="29"/>
      <c r="G238" s="29"/>
    </row>
    <row r="239" spans="1:7">
      <c r="A239" s="29"/>
      <c r="B239" s="29"/>
      <c r="C239" s="24"/>
      <c r="D239" s="29"/>
      <c r="E239" s="34"/>
      <c r="F239" s="29"/>
      <c r="G239" s="29"/>
    </row>
    <row r="240" spans="1:7">
      <c r="A240" s="29"/>
      <c r="B240" s="29"/>
      <c r="C240" s="24"/>
      <c r="D240" s="29"/>
      <c r="E240" s="34"/>
      <c r="F240" s="29"/>
      <c r="G240" s="29"/>
    </row>
    <row r="241" spans="1:7">
      <c r="A241" s="29"/>
      <c r="B241" s="29"/>
      <c r="C241" s="24"/>
      <c r="D241" s="29"/>
      <c r="E241" s="34"/>
      <c r="F241" s="29"/>
      <c r="G241" s="29"/>
    </row>
    <row r="242" spans="1:7">
      <c r="A242" s="29"/>
      <c r="B242" s="29"/>
      <c r="C242" s="24"/>
      <c r="D242" s="29"/>
      <c r="E242" s="34"/>
      <c r="F242" s="29"/>
      <c r="G242" s="29"/>
    </row>
    <row r="243" spans="1:7">
      <c r="A243" s="29"/>
      <c r="B243" s="29"/>
      <c r="C243" s="24"/>
      <c r="D243" s="29"/>
      <c r="E243" s="34"/>
      <c r="F243" s="29"/>
      <c r="G243" s="29"/>
    </row>
    <row r="244" spans="1:7">
      <c r="A244" s="29"/>
      <c r="B244" s="29"/>
      <c r="C244" s="24"/>
      <c r="D244" s="29"/>
      <c r="E244" s="34"/>
      <c r="F244" s="29"/>
      <c r="G244" s="29"/>
    </row>
    <row r="245" spans="1:7">
      <c r="A245" s="29"/>
      <c r="B245" s="29"/>
      <c r="C245" s="24"/>
      <c r="D245" s="29"/>
      <c r="E245" s="34"/>
      <c r="F245" s="29"/>
      <c r="G245" s="29"/>
    </row>
    <row r="246" spans="1:7">
      <c r="A246" s="29"/>
      <c r="B246" s="29"/>
      <c r="C246" s="24"/>
      <c r="D246" s="29"/>
      <c r="E246" s="34"/>
      <c r="F246" s="29"/>
      <c r="G246" s="29"/>
    </row>
    <row r="247" spans="1:7">
      <c r="A247" s="29"/>
      <c r="B247" s="29"/>
      <c r="C247" s="24"/>
      <c r="D247" s="29"/>
      <c r="E247" s="34"/>
      <c r="F247" s="29"/>
      <c r="G247" s="29"/>
    </row>
    <row r="248" spans="1:7">
      <c r="A248" s="29"/>
      <c r="B248" s="29"/>
      <c r="C248" s="24"/>
      <c r="D248" s="29"/>
      <c r="E248" s="34"/>
      <c r="F248" s="29"/>
      <c r="G248" s="29"/>
    </row>
    <row r="249" spans="1:7">
      <c r="A249" s="29"/>
      <c r="B249" s="29"/>
      <c r="C249" s="24"/>
      <c r="D249" s="29"/>
      <c r="E249" s="34"/>
      <c r="F249" s="29"/>
      <c r="G249" s="29"/>
    </row>
    <row r="250" spans="1:7">
      <c r="A250" s="29"/>
      <c r="B250" s="29"/>
      <c r="C250" s="24"/>
      <c r="D250" s="29"/>
      <c r="E250" s="34"/>
      <c r="F250" s="29"/>
      <c r="G250" s="29"/>
    </row>
    <row r="251" spans="1:7">
      <c r="A251" s="29"/>
      <c r="B251" s="29"/>
      <c r="C251" s="24"/>
      <c r="D251" s="29"/>
      <c r="E251" s="34"/>
      <c r="F251" s="29"/>
      <c r="G251" s="29"/>
    </row>
    <row r="252" spans="1:7">
      <c r="A252" s="29"/>
      <c r="B252" s="29"/>
      <c r="C252" s="24"/>
      <c r="D252" s="29"/>
      <c r="E252" s="34"/>
      <c r="F252" s="29"/>
      <c r="G252" s="29"/>
    </row>
    <row r="253" spans="1:7">
      <c r="A253" s="29"/>
      <c r="B253" s="29"/>
      <c r="C253" s="24"/>
      <c r="D253" s="29"/>
      <c r="E253" s="34"/>
      <c r="F253" s="29"/>
      <c r="G253" s="29"/>
    </row>
    <row r="254" spans="1:7">
      <c r="A254" s="29"/>
      <c r="B254" s="29"/>
      <c r="C254" s="24"/>
      <c r="D254" s="29"/>
      <c r="E254" s="34"/>
      <c r="F254" s="29"/>
      <c r="G254" s="29"/>
    </row>
    <row r="255" spans="1:7">
      <c r="A255" s="29"/>
      <c r="B255" s="29"/>
      <c r="C255" s="24"/>
      <c r="D255" s="29"/>
      <c r="E255" s="34"/>
      <c r="F255" s="29"/>
      <c r="G255" s="29"/>
    </row>
    <row r="256" spans="1:7">
      <c r="A256" s="29"/>
      <c r="B256" s="29"/>
      <c r="C256" s="24"/>
      <c r="D256" s="29"/>
      <c r="E256" s="34"/>
      <c r="F256" s="29"/>
      <c r="G256" s="29"/>
    </row>
    <row r="257" spans="1:7">
      <c r="A257" s="29"/>
      <c r="B257" s="29"/>
      <c r="C257" s="24"/>
      <c r="D257" s="29"/>
      <c r="E257" s="34"/>
      <c r="F257" s="29"/>
      <c r="G257" s="29"/>
    </row>
    <row r="258" spans="1:7">
      <c r="A258" s="29"/>
      <c r="B258" s="29"/>
      <c r="C258" s="24"/>
      <c r="D258" s="29"/>
      <c r="E258" s="34"/>
      <c r="F258" s="29"/>
      <c r="G258" s="29"/>
    </row>
    <row r="259" spans="1:7">
      <c r="A259" s="29"/>
      <c r="B259" s="29"/>
      <c r="C259" s="24"/>
      <c r="D259" s="29"/>
      <c r="E259" s="34"/>
      <c r="F259" s="29"/>
      <c r="G259" s="29"/>
    </row>
    <row r="260" spans="1:7">
      <c r="A260" s="29"/>
      <c r="B260" s="29"/>
      <c r="C260" s="24"/>
      <c r="D260" s="29"/>
      <c r="E260" s="34"/>
      <c r="F260" s="29"/>
      <c r="G260" s="29"/>
    </row>
    <row r="261" spans="1:7">
      <c r="A261" s="29"/>
      <c r="B261" s="29"/>
      <c r="C261" s="24"/>
      <c r="D261" s="29"/>
      <c r="E261" s="34"/>
      <c r="F261" s="29"/>
      <c r="G261" s="29"/>
    </row>
    <row r="262" spans="1:7">
      <c r="A262" s="29"/>
      <c r="B262" s="29"/>
      <c r="C262" s="24"/>
      <c r="D262" s="29"/>
      <c r="E262" s="34"/>
      <c r="F262" s="29"/>
      <c r="G262" s="29"/>
    </row>
    <row r="263" spans="1:7">
      <c r="A263" s="29"/>
      <c r="B263" s="29"/>
      <c r="C263" s="24"/>
      <c r="D263" s="29"/>
      <c r="E263" s="34"/>
      <c r="F263" s="29"/>
      <c r="G263" s="29"/>
    </row>
    <row r="264" spans="1:7">
      <c r="A264" s="29"/>
      <c r="B264" s="29"/>
      <c r="C264" s="24"/>
      <c r="D264" s="29"/>
      <c r="E264" s="34"/>
      <c r="F264" s="29"/>
      <c r="G264" s="29"/>
    </row>
    <row r="265" spans="1:7">
      <c r="A265" s="29"/>
      <c r="B265" s="29"/>
      <c r="C265" s="24"/>
      <c r="D265" s="29"/>
      <c r="E265" s="34"/>
      <c r="F265" s="29"/>
      <c r="G265" s="29"/>
    </row>
    <row r="266" spans="1:7">
      <c r="A266" s="29"/>
      <c r="B266" s="29"/>
      <c r="C266" s="24"/>
      <c r="D266" s="29"/>
      <c r="E266" s="34"/>
      <c r="F266" s="29"/>
      <c r="G266" s="29"/>
    </row>
    <row r="267" spans="1:7">
      <c r="A267" s="29"/>
      <c r="B267" s="29"/>
      <c r="C267" s="24"/>
      <c r="D267" s="29"/>
      <c r="E267" s="34"/>
      <c r="F267" s="29"/>
      <c r="G267" s="29"/>
    </row>
    <row r="268" spans="1:7">
      <c r="A268" s="29"/>
      <c r="B268" s="29"/>
      <c r="C268" s="24"/>
      <c r="D268" s="29"/>
      <c r="E268" s="34"/>
      <c r="F268" s="29"/>
      <c r="G268" s="29"/>
    </row>
    <row r="269" spans="1:7">
      <c r="A269" s="29"/>
      <c r="B269" s="29"/>
      <c r="C269" s="24"/>
      <c r="D269" s="29"/>
      <c r="E269" s="34"/>
      <c r="F269" s="29"/>
      <c r="G269" s="29"/>
    </row>
    <row r="270" spans="1:7">
      <c r="A270" s="29"/>
      <c r="B270" s="29"/>
      <c r="C270" s="24"/>
      <c r="D270" s="29"/>
      <c r="E270" s="34"/>
      <c r="F270" s="29"/>
      <c r="G270" s="29"/>
    </row>
    <row r="271" spans="1:7">
      <c r="A271" s="29"/>
      <c r="B271" s="29"/>
      <c r="C271" s="24"/>
      <c r="D271" s="29"/>
      <c r="E271" s="34"/>
      <c r="F271" s="29"/>
      <c r="G271" s="29"/>
    </row>
    <row r="272" spans="1:7">
      <c r="A272" s="29"/>
      <c r="B272" s="29"/>
      <c r="C272" s="24"/>
      <c r="D272" s="29"/>
      <c r="E272" s="34"/>
      <c r="F272" s="29"/>
      <c r="G272" s="29"/>
    </row>
    <row r="273" spans="1:7">
      <c r="A273" s="29"/>
      <c r="B273" s="29"/>
      <c r="C273" s="24"/>
      <c r="D273" s="29"/>
      <c r="E273" s="34"/>
      <c r="F273" s="29"/>
      <c r="G273" s="29"/>
    </row>
    <row r="274" spans="1:7">
      <c r="A274" s="29"/>
      <c r="B274" s="29"/>
      <c r="C274" s="24"/>
      <c r="D274" s="29"/>
      <c r="E274" s="34"/>
      <c r="F274" s="29"/>
      <c r="G274" s="29"/>
    </row>
    <row r="275" spans="1:7">
      <c r="A275" s="29"/>
      <c r="B275" s="29"/>
      <c r="C275" s="24"/>
      <c r="D275" s="29"/>
      <c r="E275" s="34"/>
      <c r="F275" s="29"/>
      <c r="G275" s="29"/>
    </row>
    <row r="276" spans="1:7">
      <c r="A276" s="29"/>
      <c r="B276" s="29"/>
      <c r="C276" s="24"/>
      <c r="D276" s="29"/>
      <c r="E276" s="34"/>
      <c r="F276" s="29"/>
      <c r="G276" s="29"/>
    </row>
    <row r="277" spans="1:7">
      <c r="A277" s="29"/>
      <c r="B277" s="29"/>
      <c r="C277" s="24"/>
      <c r="D277" s="29"/>
      <c r="E277" s="34"/>
      <c r="F277" s="29"/>
      <c r="G277" s="29"/>
    </row>
    <row r="278" spans="1:7">
      <c r="A278" s="29"/>
      <c r="B278" s="29"/>
      <c r="C278" s="24"/>
      <c r="D278" s="29"/>
      <c r="E278" s="34"/>
      <c r="F278" s="29"/>
      <c r="G278" s="29"/>
    </row>
    <row r="279" spans="1:7">
      <c r="A279" s="29"/>
      <c r="B279" s="29"/>
      <c r="C279" s="24"/>
      <c r="D279" s="29"/>
      <c r="E279" s="34"/>
      <c r="F279" s="29"/>
      <c r="G279" s="29"/>
    </row>
    <row r="280" spans="1:7">
      <c r="A280" s="29"/>
      <c r="B280" s="29"/>
      <c r="C280" s="24"/>
      <c r="D280" s="29"/>
      <c r="E280" s="34"/>
      <c r="F280" s="29"/>
      <c r="G280" s="29"/>
    </row>
    <row r="281" spans="1:7">
      <c r="A281" s="29"/>
      <c r="B281" s="29"/>
      <c r="C281" s="24"/>
      <c r="D281" s="29"/>
      <c r="E281" s="34"/>
      <c r="F281" s="29"/>
      <c r="G281" s="29"/>
    </row>
    <row r="282" spans="1:7">
      <c r="A282" s="29"/>
      <c r="B282" s="29"/>
      <c r="C282" s="24"/>
      <c r="D282" s="29"/>
      <c r="E282" s="34"/>
      <c r="F282" s="29"/>
      <c r="G282" s="29"/>
    </row>
    <row r="283" spans="1:7">
      <c r="A283" s="29"/>
      <c r="B283" s="29"/>
      <c r="C283" s="24"/>
      <c r="D283" s="29"/>
      <c r="E283" s="34"/>
      <c r="F283" s="29"/>
      <c r="G283" s="29"/>
    </row>
    <row r="284" spans="1:7">
      <c r="A284" s="29"/>
      <c r="B284" s="29"/>
      <c r="C284" s="24"/>
      <c r="D284" s="29"/>
      <c r="E284" s="34"/>
      <c r="F284" s="29"/>
      <c r="G284" s="29"/>
    </row>
    <row r="285" spans="1:7">
      <c r="A285" s="29"/>
      <c r="B285" s="29"/>
      <c r="C285" s="24"/>
      <c r="D285" s="29"/>
      <c r="E285" s="34"/>
      <c r="F285" s="29"/>
      <c r="G285" s="29"/>
    </row>
    <row r="286" spans="1:7">
      <c r="A286" s="29"/>
      <c r="B286" s="29"/>
      <c r="C286" s="24"/>
      <c r="D286" s="29"/>
      <c r="E286" s="34"/>
      <c r="F286" s="29"/>
      <c r="G286" s="29"/>
    </row>
    <row r="287" spans="1:7">
      <c r="A287" s="29"/>
      <c r="B287" s="29"/>
      <c r="C287" s="24"/>
      <c r="D287" s="29"/>
      <c r="E287" s="34"/>
      <c r="F287" s="29"/>
      <c r="G287" s="29"/>
    </row>
    <row r="288" spans="1:7">
      <c r="A288" s="29"/>
      <c r="B288" s="29"/>
      <c r="C288" s="24"/>
      <c r="D288" s="29"/>
      <c r="E288" s="34"/>
      <c r="F288" s="29"/>
      <c r="G288" s="29"/>
    </row>
    <row r="289" spans="1:7">
      <c r="A289" s="29"/>
      <c r="B289" s="29"/>
      <c r="C289" s="24"/>
      <c r="D289" s="29"/>
      <c r="E289" s="34"/>
      <c r="F289" s="29"/>
      <c r="G289" s="29"/>
    </row>
    <row r="290" spans="1:7">
      <c r="A290" s="29"/>
      <c r="B290" s="29"/>
      <c r="C290" s="24"/>
      <c r="D290" s="29"/>
      <c r="E290" s="34"/>
      <c r="F290" s="29"/>
      <c r="G290" s="29"/>
    </row>
    <row r="291" spans="1:7">
      <c r="A291" s="29"/>
      <c r="B291" s="29"/>
      <c r="C291" s="24"/>
      <c r="D291" s="29"/>
      <c r="E291" s="34"/>
      <c r="F291" s="29"/>
      <c r="G291" s="29"/>
    </row>
    <row r="292" spans="1:7">
      <c r="A292" s="29"/>
      <c r="B292" s="29"/>
      <c r="C292" s="24"/>
      <c r="D292" s="29"/>
      <c r="E292" s="34"/>
      <c r="F292" s="29"/>
      <c r="G292" s="29"/>
    </row>
    <row r="293" spans="1:7">
      <c r="A293" s="29"/>
      <c r="B293" s="29"/>
      <c r="C293" s="24"/>
      <c r="D293" s="29"/>
      <c r="E293" s="34"/>
      <c r="F293" s="29"/>
      <c r="G293" s="29"/>
    </row>
    <row r="294" spans="1:7">
      <c r="A294" s="29"/>
      <c r="B294" s="29"/>
      <c r="C294" s="24"/>
      <c r="D294" s="29"/>
      <c r="E294" s="34"/>
      <c r="F294" s="29"/>
      <c r="G294" s="29"/>
    </row>
    <row r="295" spans="1:7">
      <c r="A295" s="29"/>
      <c r="B295" s="29"/>
      <c r="C295" s="24"/>
      <c r="D295" s="29"/>
      <c r="E295" s="34"/>
      <c r="F295" s="29"/>
      <c r="G295" s="29"/>
    </row>
    <row r="296" spans="1:7">
      <c r="A296" s="29"/>
      <c r="B296" s="29"/>
      <c r="C296" s="24"/>
      <c r="D296" s="29"/>
      <c r="E296" s="34"/>
      <c r="F296" s="29"/>
      <c r="G296" s="29"/>
    </row>
    <row r="297" spans="1:7">
      <c r="A297" s="29"/>
      <c r="B297" s="29"/>
      <c r="C297" s="24"/>
      <c r="D297" s="29"/>
      <c r="E297" s="34"/>
      <c r="F297" s="29"/>
      <c r="G297" s="29"/>
    </row>
    <row r="298" spans="1:7">
      <c r="A298" s="29"/>
      <c r="B298" s="29"/>
      <c r="C298" s="24"/>
      <c r="D298" s="29"/>
      <c r="E298" s="34"/>
      <c r="F298" s="29"/>
      <c r="G298" s="29"/>
    </row>
    <row r="299" spans="1:7">
      <c r="A299" s="29"/>
      <c r="B299" s="29"/>
      <c r="C299" s="24"/>
      <c r="D299" s="29"/>
      <c r="E299" s="34"/>
      <c r="F299" s="29"/>
      <c r="G299" s="29"/>
    </row>
    <row r="300" spans="1:7">
      <c r="A300" s="29"/>
      <c r="B300" s="29"/>
      <c r="C300" s="24"/>
      <c r="D300" s="29"/>
      <c r="E300" s="34"/>
      <c r="F300" s="29"/>
      <c r="G300" s="29"/>
    </row>
    <row r="301" spans="1:7">
      <c r="A301" s="29"/>
      <c r="B301" s="29"/>
      <c r="C301" s="24"/>
      <c r="D301" s="29"/>
      <c r="E301" s="34"/>
      <c r="F301" s="29"/>
      <c r="G301" s="29"/>
    </row>
    <row r="302" spans="1:7">
      <c r="A302" s="29"/>
      <c r="B302" s="29"/>
      <c r="C302" s="24"/>
      <c r="D302" s="29"/>
      <c r="E302" s="34"/>
      <c r="F302" s="29"/>
      <c r="G302" s="29"/>
    </row>
    <row r="303" spans="1:7">
      <c r="A303" s="29"/>
      <c r="B303" s="29"/>
      <c r="C303" s="24"/>
      <c r="D303" s="29"/>
      <c r="E303" s="34"/>
      <c r="F303" s="29"/>
      <c r="G303" s="29"/>
    </row>
    <row r="304" spans="1:7">
      <c r="A304" s="29"/>
      <c r="B304" s="29"/>
      <c r="C304" s="24"/>
      <c r="D304" s="29"/>
      <c r="E304" s="34"/>
      <c r="F304" s="29"/>
      <c r="G304" s="29"/>
    </row>
    <row r="305" spans="1:7">
      <c r="A305" s="29"/>
      <c r="B305" s="29"/>
      <c r="C305" s="24"/>
      <c r="D305" s="29"/>
      <c r="E305" s="34"/>
      <c r="F305" s="29"/>
      <c r="G305" s="29"/>
    </row>
    <row r="306" spans="1:7">
      <c r="A306" s="29"/>
      <c r="B306" s="29"/>
      <c r="C306" s="24"/>
      <c r="D306" s="29"/>
      <c r="E306" s="34"/>
      <c r="F306" s="29"/>
      <c r="G306" s="29"/>
    </row>
    <row r="307" spans="1:7">
      <c r="A307" s="29"/>
      <c r="B307" s="29"/>
      <c r="C307" s="24"/>
      <c r="D307" s="29"/>
      <c r="E307" s="34"/>
      <c r="F307" s="29"/>
      <c r="G307" s="29"/>
    </row>
    <row r="308" spans="1:7">
      <c r="A308" s="29"/>
      <c r="B308" s="29"/>
      <c r="C308" s="24"/>
      <c r="D308" s="29"/>
      <c r="E308" s="34"/>
      <c r="F308" s="29"/>
      <c r="G308" s="29"/>
    </row>
    <row r="309" spans="1:7">
      <c r="A309" s="29"/>
      <c r="B309" s="29"/>
      <c r="C309" s="24"/>
      <c r="D309" s="29"/>
      <c r="E309" s="34"/>
      <c r="F309" s="29"/>
      <c r="G309" s="29"/>
    </row>
    <row r="310" spans="1:7">
      <c r="A310" s="29"/>
      <c r="B310" s="29"/>
      <c r="C310" s="24"/>
      <c r="D310" s="29"/>
      <c r="E310" s="34"/>
      <c r="F310" s="29"/>
      <c r="G310" s="29"/>
    </row>
    <row r="311" spans="1:7">
      <c r="A311" s="29"/>
      <c r="B311" s="29"/>
      <c r="C311" s="24"/>
      <c r="D311" s="29"/>
      <c r="E311" s="34"/>
      <c r="F311" s="29"/>
      <c r="G311" s="29"/>
    </row>
    <row r="312" spans="1:7">
      <c r="A312" s="29"/>
      <c r="B312" s="29"/>
      <c r="C312" s="24"/>
      <c r="D312" s="29"/>
      <c r="E312" s="34"/>
      <c r="F312" s="29"/>
      <c r="G312" s="29"/>
    </row>
    <row r="313" spans="1:7">
      <c r="A313" s="29"/>
      <c r="B313" s="29"/>
      <c r="C313" s="24"/>
      <c r="D313" s="29"/>
      <c r="E313" s="34"/>
      <c r="F313" s="29"/>
      <c r="G313" s="29"/>
    </row>
    <row r="314" spans="1:7">
      <c r="A314" s="29"/>
      <c r="B314" s="29"/>
      <c r="C314" s="24"/>
      <c r="D314" s="29"/>
      <c r="E314" s="34"/>
      <c r="F314" s="29"/>
      <c r="G314" s="29"/>
    </row>
    <row r="315" spans="1:7">
      <c r="A315" s="29"/>
      <c r="B315" s="29"/>
      <c r="C315" s="24"/>
      <c r="D315" s="29"/>
      <c r="E315" s="34"/>
      <c r="F315" s="29"/>
      <c r="G315" s="29"/>
    </row>
    <row r="316" spans="1:7">
      <c r="A316" s="29"/>
      <c r="B316" s="29"/>
      <c r="C316" s="24"/>
      <c r="D316" s="29"/>
      <c r="E316" s="34"/>
      <c r="F316" s="29"/>
      <c r="G316" s="29"/>
    </row>
    <row r="317" spans="1:7">
      <c r="A317" s="29"/>
      <c r="B317" s="29"/>
      <c r="C317" s="24"/>
      <c r="D317" s="29"/>
      <c r="E317" s="34"/>
      <c r="F317" s="29"/>
      <c r="G317" s="29"/>
    </row>
    <row r="318" spans="1:7">
      <c r="A318" s="29"/>
      <c r="B318" s="29"/>
      <c r="C318" s="24"/>
      <c r="D318" s="29"/>
      <c r="E318" s="34"/>
      <c r="F318" s="29"/>
      <c r="G318" s="29"/>
    </row>
    <row r="319" spans="1:7">
      <c r="A319" s="29"/>
      <c r="B319" s="29"/>
      <c r="C319" s="24"/>
      <c r="D319" s="29"/>
      <c r="E319" s="34"/>
      <c r="F319" s="29"/>
      <c r="G319" s="29"/>
    </row>
    <row r="320" spans="1:7">
      <c r="A320" s="29"/>
      <c r="B320" s="29"/>
      <c r="C320" s="24"/>
      <c r="D320" s="29"/>
      <c r="E320" s="34"/>
      <c r="F320" s="29"/>
      <c r="G320" s="29"/>
    </row>
    <row r="321" spans="1:7">
      <c r="A321" s="29"/>
      <c r="B321" s="29"/>
      <c r="C321" s="24"/>
      <c r="D321" s="29"/>
      <c r="E321" s="34"/>
      <c r="F321" s="29"/>
      <c r="G321" s="29"/>
    </row>
    <row r="322" spans="1:7">
      <c r="A322" s="29"/>
      <c r="B322" s="29"/>
      <c r="C322" s="24"/>
      <c r="D322" s="29"/>
      <c r="E322" s="34"/>
      <c r="F322" s="29"/>
      <c r="G322" s="29"/>
    </row>
    <row r="323" spans="1:7">
      <c r="A323" s="29"/>
      <c r="B323" s="29"/>
      <c r="C323" s="24"/>
      <c r="D323" s="29"/>
      <c r="E323" s="34"/>
      <c r="F323" s="29"/>
      <c r="G323" s="29"/>
    </row>
    <row r="324" spans="1:7">
      <c r="A324" s="29"/>
      <c r="B324" s="29"/>
      <c r="C324" s="24"/>
      <c r="D324" s="29"/>
      <c r="E324" s="34"/>
      <c r="F324" s="29"/>
      <c r="G324" s="29"/>
    </row>
    <row r="325" spans="1:7">
      <c r="A325" s="29"/>
      <c r="B325" s="29"/>
      <c r="C325" s="24"/>
      <c r="D325" s="29"/>
      <c r="E325" s="34"/>
      <c r="F325" s="29"/>
      <c r="G325" s="29"/>
    </row>
    <row r="326" spans="1:7">
      <c r="A326" s="29"/>
      <c r="B326" s="29"/>
      <c r="C326" s="24"/>
      <c r="D326" s="29"/>
      <c r="E326" s="34"/>
      <c r="F326" s="29"/>
      <c r="G326" s="29"/>
    </row>
    <row r="327" spans="1:7">
      <c r="A327" s="29"/>
      <c r="B327" s="29"/>
      <c r="C327" s="24"/>
      <c r="D327" s="29"/>
      <c r="E327" s="34"/>
      <c r="F327" s="29"/>
      <c r="G327" s="29"/>
    </row>
    <row r="328" spans="1:7">
      <c r="A328" s="29"/>
      <c r="B328" s="29"/>
      <c r="C328" s="24"/>
      <c r="D328" s="29"/>
      <c r="E328" s="34"/>
      <c r="F328" s="29"/>
      <c r="G328" s="29"/>
    </row>
    <row r="329" spans="1:7">
      <c r="A329" s="29"/>
      <c r="B329" s="29"/>
      <c r="C329" s="24"/>
      <c r="D329" s="29"/>
      <c r="E329" s="34"/>
      <c r="F329" s="29"/>
      <c r="G329" s="29"/>
    </row>
    <row r="330" spans="1:7">
      <c r="A330" s="29"/>
      <c r="B330" s="29"/>
      <c r="C330" s="24"/>
      <c r="D330" s="29"/>
      <c r="E330" s="34"/>
      <c r="F330" s="29"/>
      <c r="G330" s="29"/>
    </row>
    <row r="331" spans="1:7">
      <c r="A331" s="29"/>
      <c r="B331" s="29"/>
      <c r="C331" s="24"/>
      <c r="D331" s="29"/>
      <c r="E331" s="34"/>
      <c r="F331" s="29"/>
      <c r="G331" s="29"/>
    </row>
    <row r="332" spans="1:7">
      <c r="A332" s="29"/>
      <c r="B332" s="29"/>
      <c r="C332" s="24"/>
      <c r="D332" s="29"/>
      <c r="E332" s="34"/>
      <c r="F332" s="29"/>
      <c r="G332" s="29"/>
    </row>
    <row r="333" spans="1:7">
      <c r="A333" s="29"/>
      <c r="B333" s="29"/>
      <c r="C333" s="24"/>
      <c r="D333" s="29"/>
      <c r="E333" s="34"/>
      <c r="F333" s="29"/>
      <c r="G333" s="29"/>
    </row>
    <row r="334" spans="1:7">
      <c r="A334" s="29"/>
      <c r="B334" s="29"/>
      <c r="C334" s="24"/>
      <c r="D334" s="29"/>
      <c r="E334" s="34"/>
      <c r="F334" s="29"/>
      <c r="G334" s="29"/>
    </row>
    <row r="335" spans="1:7">
      <c r="A335" s="29"/>
      <c r="B335" s="29"/>
      <c r="C335" s="24"/>
      <c r="D335" s="29"/>
      <c r="E335" s="34"/>
      <c r="F335" s="29"/>
      <c r="G335" s="29"/>
    </row>
    <row r="336" spans="1:7">
      <c r="A336" s="29"/>
      <c r="B336" s="29"/>
      <c r="C336" s="24"/>
      <c r="D336" s="29"/>
      <c r="E336" s="34"/>
      <c r="F336" s="29"/>
      <c r="G336" s="29"/>
    </row>
    <row r="337" spans="1:7">
      <c r="A337" s="29"/>
      <c r="B337" s="29"/>
      <c r="C337" s="24"/>
      <c r="D337" s="29"/>
      <c r="E337" s="34"/>
      <c r="F337" s="29"/>
      <c r="G337" s="29"/>
    </row>
    <row r="338" spans="1:7">
      <c r="A338" s="29"/>
      <c r="B338" s="29"/>
      <c r="C338" s="24"/>
      <c r="D338" s="29"/>
      <c r="E338" s="34"/>
      <c r="F338" s="29"/>
      <c r="G338" s="29"/>
    </row>
    <row r="339" spans="1:7">
      <c r="A339" s="29"/>
      <c r="B339" s="29"/>
      <c r="C339" s="24"/>
      <c r="D339" s="29"/>
      <c r="E339" s="34"/>
      <c r="F339" s="29"/>
      <c r="G339" s="29"/>
    </row>
    <row r="340" spans="1:7">
      <c r="A340" s="29"/>
      <c r="B340" s="29"/>
      <c r="C340" s="24"/>
      <c r="D340" s="29"/>
      <c r="E340" s="34"/>
      <c r="F340" s="29"/>
      <c r="G340" s="29"/>
    </row>
    <row r="341" spans="1:7">
      <c r="A341" s="29"/>
      <c r="B341" s="29"/>
      <c r="C341" s="24"/>
      <c r="D341" s="29"/>
      <c r="E341" s="34"/>
      <c r="F341" s="29"/>
      <c r="G341" s="29"/>
    </row>
    <row r="342" spans="1:7">
      <c r="A342" s="29"/>
      <c r="B342" s="29"/>
      <c r="C342" s="24"/>
      <c r="D342" s="29"/>
      <c r="E342" s="34"/>
      <c r="F342" s="29"/>
      <c r="G342" s="29"/>
    </row>
    <row r="343" spans="1:7">
      <c r="A343" s="29"/>
      <c r="B343" s="29"/>
      <c r="C343" s="24"/>
      <c r="D343" s="29"/>
      <c r="E343" s="34"/>
      <c r="F343" s="29"/>
      <c r="G343" s="29"/>
    </row>
    <row r="344" spans="1:7">
      <c r="A344" s="29"/>
      <c r="B344" s="29"/>
      <c r="C344" s="24"/>
      <c r="D344" s="29"/>
      <c r="E344" s="34"/>
      <c r="F344" s="29"/>
      <c r="G344" s="29"/>
    </row>
    <row r="345" spans="1:7">
      <c r="A345" s="29"/>
      <c r="B345" s="29"/>
      <c r="C345" s="24"/>
      <c r="D345" s="29"/>
      <c r="E345" s="34"/>
      <c r="F345" s="29"/>
      <c r="G345" s="29"/>
    </row>
    <row r="346" spans="1:7">
      <c r="A346" s="29"/>
      <c r="B346" s="29"/>
      <c r="C346" s="24"/>
      <c r="D346" s="29"/>
      <c r="E346" s="34"/>
      <c r="F346" s="29"/>
      <c r="G346" s="29"/>
    </row>
    <row r="347" spans="1:7">
      <c r="A347" s="29"/>
      <c r="B347" s="29"/>
      <c r="C347" s="24"/>
      <c r="D347" s="29"/>
      <c r="E347" s="34"/>
      <c r="F347" s="29"/>
      <c r="G347" s="29"/>
    </row>
    <row r="348" spans="1:7">
      <c r="A348" s="29"/>
      <c r="B348" s="29"/>
      <c r="C348" s="24"/>
      <c r="D348" s="29"/>
      <c r="E348" s="34"/>
      <c r="F348" s="29"/>
      <c r="G348" s="29"/>
    </row>
    <row r="349" spans="1:7">
      <c r="A349" s="29"/>
      <c r="B349" s="29"/>
      <c r="C349" s="24"/>
      <c r="D349" s="29"/>
      <c r="E349" s="34"/>
      <c r="F349" s="29"/>
      <c r="G349" s="29"/>
    </row>
    <row r="350" spans="1:7">
      <c r="A350" s="29"/>
      <c r="B350" s="29"/>
      <c r="C350" s="24"/>
      <c r="D350" s="29"/>
      <c r="E350" s="34"/>
      <c r="F350" s="29"/>
      <c r="G350" s="29"/>
    </row>
    <row r="351" spans="1:7">
      <c r="A351" s="29"/>
      <c r="B351" s="29"/>
      <c r="C351" s="24"/>
      <c r="D351" s="29"/>
      <c r="E351" s="34"/>
      <c r="F351" s="29"/>
      <c r="G351" s="29"/>
    </row>
    <row r="352" spans="1:7">
      <c r="A352" s="29"/>
      <c r="B352" s="29"/>
      <c r="C352" s="24"/>
      <c r="D352" s="29"/>
      <c r="E352" s="34"/>
      <c r="F352" s="29"/>
      <c r="G352" s="29"/>
    </row>
    <row r="353" spans="1:7">
      <c r="A353" s="29"/>
      <c r="B353" s="29"/>
      <c r="C353" s="24"/>
      <c r="D353" s="29"/>
      <c r="E353" s="34"/>
      <c r="F353" s="29"/>
      <c r="G353" s="29"/>
    </row>
    <row r="354" spans="1:7">
      <c r="A354" s="29"/>
      <c r="B354" s="29"/>
      <c r="C354" s="24"/>
      <c r="D354" s="29"/>
      <c r="E354" s="34"/>
      <c r="F354" s="29"/>
      <c r="G354" s="29"/>
    </row>
    <row r="355" spans="1:7">
      <c r="A355" s="29"/>
      <c r="B355" s="29"/>
      <c r="C355" s="24"/>
      <c r="D355" s="29"/>
      <c r="E355" s="34"/>
      <c r="F355" s="29"/>
      <c r="G355" s="29"/>
    </row>
    <row r="356" spans="1:7">
      <c r="A356" s="29"/>
      <c r="B356" s="29"/>
      <c r="C356" s="24"/>
      <c r="D356" s="29"/>
      <c r="E356" s="34"/>
      <c r="F356" s="29"/>
      <c r="G356" s="29"/>
    </row>
    <row r="357" spans="1:7">
      <c r="A357" s="29"/>
      <c r="B357" s="29"/>
      <c r="C357" s="24"/>
      <c r="D357" s="29"/>
      <c r="E357" s="34"/>
      <c r="F357" s="29"/>
      <c r="G357" s="29"/>
    </row>
    <row r="358" spans="1:7">
      <c r="A358" s="29"/>
      <c r="B358" s="29"/>
      <c r="C358" s="24"/>
      <c r="D358" s="29"/>
      <c r="E358" s="34"/>
      <c r="F358" s="29"/>
      <c r="G358" s="29"/>
    </row>
    <row r="359" spans="1:7">
      <c r="A359" s="29"/>
      <c r="B359" s="29"/>
      <c r="C359" s="24"/>
      <c r="D359" s="29"/>
      <c r="E359" s="34"/>
      <c r="F359" s="29"/>
      <c r="G359" s="29"/>
    </row>
    <row r="360" spans="1:7">
      <c r="A360" s="29"/>
      <c r="B360" s="29"/>
      <c r="C360" s="24"/>
      <c r="D360" s="29"/>
      <c r="E360" s="34"/>
      <c r="F360" s="29"/>
      <c r="G360" s="29"/>
    </row>
    <row r="361" spans="1:7">
      <c r="A361" s="29"/>
      <c r="B361" s="29"/>
      <c r="C361" s="24"/>
      <c r="D361" s="29"/>
      <c r="E361" s="34"/>
      <c r="F361" s="29"/>
      <c r="G361" s="29"/>
    </row>
    <row r="362" spans="1:7">
      <c r="A362" s="29"/>
      <c r="B362" s="29"/>
      <c r="C362" s="24"/>
      <c r="D362" s="29"/>
      <c r="E362" s="34"/>
      <c r="F362" s="29"/>
      <c r="G362" s="29"/>
    </row>
    <row r="363" spans="1:7">
      <c r="A363" s="29"/>
      <c r="B363" s="29"/>
      <c r="C363" s="24"/>
      <c r="D363" s="29"/>
      <c r="E363" s="34"/>
      <c r="F363" s="29"/>
      <c r="G363" s="29"/>
    </row>
    <row r="364" spans="1:7">
      <c r="A364" s="29"/>
      <c r="B364" s="29"/>
      <c r="C364" s="24"/>
      <c r="D364" s="29"/>
      <c r="E364" s="34"/>
      <c r="F364" s="29"/>
      <c r="G364" s="29"/>
    </row>
    <row r="365" spans="1:7">
      <c r="A365" s="29"/>
      <c r="B365" s="29"/>
      <c r="C365" s="24"/>
      <c r="D365" s="29"/>
      <c r="E365" s="34"/>
      <c r="F365" s="29"/>
      <c r="G365" s="29"/>
    </row>
    <row r="366" spans="1:7">
      <c r="A366" s="29"/>
      <c r="B366" s="29"/>
      <c r="C366" s="24"/>
      <c r="D366" s="29"/>
      <c r="E366" s="34"/>
      <c r="F366" s="29"/>
      <c r="G366" s="29"/>
    </row>
    <row r="367" spans="1:7">
      <c r="A367" s="29"/>
      <c r="B367" s="29"/>
      <c r="C367" s="24"/>
      <c r="D367" s="29"/>
      <c r="E367" s="34"/>
      <c r="F367" s="29"/>
      <c r="G367" s="29"/>
    </row>
    <row r="368" spans="1:7">
      <c r="A368" s="29"/>
      <c r="B368" s="29"/>
      <c r="C368" s="24"/>
      <c r="D368" s="29"/>
      <c r="E368" s="34"/>
      <c r="F368" s="29"/>
      <c r="G368" s="29"/>
    </row>
    <row r="369" spans="1:7">
      <c r="A369" s="29"/>
      <c r="B369" s="29"/>
      <c r="C369" s="24"/>
      <c r="D369" s="29"/>
      <c r="E369" s="34"/>
      <c r="F369" s="29"/>
      <c r="G369" s="29"/>
    </row>
    <row r="370" spans="1:7">
      <c r="A370" s="29"/>
      <c r="B370" s="29"/>
      <c r="C370" s="24"/>
      <c r="D370" s="29"/>
      <c r="E370" s="34"/>
      <c r="F370" s="29"/>
      <c r="G370" s="29"/>
    </row>
    <row r="371" spans="1:7">
      <c r="A371" s="29"/>
      <c r="B371" s="29"/>
      <c r="C371" s="24"/>
      <c r="D371" s="29"/>
      <c r="E371" s="34"/>
      <c r="F371" s="29"/>
      <c r="G371" s="29"/>
    </row>
    <row r="372" spans="1:7">
      <c r="A372" s="29"/>
      <c r="B372" s="29"/>
      <c r="C372" s="24"/>
      <c r="D372" s="29"/>
      <c r="E372" s="34"/>
      <c r="F372" s="29"/>
      <c r="G372" s="29"/>
    </row>
    <row r="373" spans="1:7">
      <c r="A373" s="29"/>
      <c r="B373" s="29"/>
      <c r="C373" s="24"/>
      <c r="D373" s="29"/>
      <c r="E373" s="34"/>
      <c r="F373" s="29"/>
      <c r="G373" s="29"/>
    </row>
    <row r="374" spans="1:7">
      <c r="A374" s="29"/>
      <c r="B374" s="29"/>
      <c r="C374" s="24"/>
      <c r="D374" s="29"/>
      <c r="E374" s="34"/>
      <c r="F374" s="29"/>
      <c r="G374" s="29"/>
    </row>
    <row r="375" spans="1:7">
      <c r="A375" s="29"/>
      <c r="B375" s="29"/>
      <c r="C375" s="24"/>
      <c r="D375" s="29"/>
      <c r="E375" s="34"/>
      <c r="F375" s="29"/>
      <c r="G375" s="29"/>
    </row>
    <row r="376" spans="1:7">
      <c r="A376" s="29"/>
      <c r="B376" s="29"/>
      <c r="C376" s="24"/>
      <c r="D376" s="29"/>
      <c r="E376" s="34"/>
      <c r="F376" s="29"/>
      <c r="G376" s="29"/>
    </row>
    <row r="377" spans="1:7">
      <c r="A377" s="29"/>
      <c r="B377" s="29"/>
      <c r="C377" s="24"/>
      <c r="D377" s="29"/>
      <c r="E377" s="34"/>
      <c r="F377" s="29"/>
      <c r="G377" s="29"/>
    </row>
    <row r="378" spans="1:7">
      <c r="A378" s="29"/>
      <c r="B378" s="29"/>
      <c r="C378" s="24"/>
      <c r="D378" s="29"/>
      <c r="E378" s="34"/>
      <c r="F378" s="29"/>
      <c r="G378" s="29"/>
    </row>
    <row r="379" spans="1:7">
      <c r="A379" s="29"/>
      <c r="B379" s="29"/>
      <c r="C379" s="24"/>
      <c r="D379" s="29"/>
      <c r="E379" s="34"/>
      <c r="F379" s="29"/>
      <c r="G379" s="29"/>
    </row>
    <row r="380" spans="1:7">
      <c r="A380" s="29"/>
      <c r="B380" s="29"/>
      <c r="C380" s="24"/>
      <c r="D380" s="29"/>
      <c r="E380" s="34"/>
      <c r="F380" s="29"/>
      <c r="G380" s="29"/>
    </row>
    <row r="381" spans="1:7">
      <c r="A381" s="29"/>
      <c r="B381" s="29"/>
      <c r="C381" s="24"/>
      <c r="D381" s="29"/>
      <c r="E381" s="34"/>
      <c r="F381" s="29"/>
      <c r="G381" s="29"/>
    </row>
    <row r="382" spans="1:7">
      <c r="A382" s="29"/>
      <c r="B382" s="29"/>
      <c r="C382" s="24"/>
      <c r="D382" s="29"/>
      <c r="E382" s="34"/>
      <c r="F382" s="29"/>
      <c r="G382" s="29"/>
    </row>
    <row r="383" spans="1:7">
      <c r="A383" s="29"/>
      <c r="B383" s="29"/>
      <c r="C383" s="24"/>
      <c r="D383" s="29"/>
      <c r="E383" s="34"/>
      <c r="F383" s="29"/>
      <c r="G383" s="29"/>
    </row>
    <row r="384" spans="1:7">
      <c r="A384" s="29"/>
      <c r="B384" s="29"/>
      <c r="C384" s="24"/>
      <c r="D384" s="29"/>
      <c r="E384" s="34"/>
      <c r="F384" s="29"/>
      <c r="G384" s="29"/>
    </row>
    <row r="385" spans="1:7">
      <c r="A385" s="29"/>
      <c r="B385" s="29"/>
      <c r="C385" s="24"/>
      <c r="D385" s="29"/>
      <c r="E385" s="34"/>
      <c r="F385" s="29"/>
      <c r="G385" s="29"/>
    </row>
    <row r="386" spans="1:7">
      <c r="A386" s="29"/>
      <c r="B386" s="29"/>
      <c r="C386" s="24"/>
      <c r="D386" s="29"/>
      <c r="E386" s="34"/>
      <c r="F386" s="29"/>
      <c r="G386" s="29"/>
    </row>
    <row r="387" spans="1:7">
      <c r="A387" s="29"/>
      <c r="B387" s="29"/>
      <c r="C387" s="24"/>
      <c r="D387" s="29"/>
      <c r="E387" s="34"/>
      <c r="F387" s="29"/>
      <c r="G387" s="29"/>
    </row>
    <row r="388" spans="1:7">
      <c r="A388" s="29"/>
      <c r="B388" s="29"/>
      <c r="C388" s="24"/>
      <c r="D388" s="29"/>
      <c r="E388" s="34"/>
      <c r="F388" s="29"/>
      <c r="G388" s="29"/>
    </row>
    <row r="389" spans="1:7">
      <c r="A389" s="29"/>
      <c r="B389" s="29"/>
      <c r="C389" s="24"/>
      <c r="D389" s="29"/>
      <c r="E389" s="34"/>
      <c r="F389" s="29"/>
      <c r="G389" s="29"/>
    </row>
    <row r="390" spans="1:7">
      <c r="A390" s="29"/>
      <c r="B390" s="29"/>
      <c r="C390" s="24"/>
      <c r="D390" s="29"/>
      <c r="E390" s="34"/>
      <c r="F390" s="29"/>
      <c r="G390" s="29"/>
    </row>
    <row r="391" spans="1:7">
      <c r="A391" s="29"/>
      <c r="B391" s="29"/>
      <c r="C391" s="24"/>
      <c r="D391" s="29"/>
      <c r="E391" s="34"/>
      <c r="F391" s="29"/>
      <c r="G391" s="29"/>
    </row>
    <row r="392" spans="1:7">
      <c r="A392" s="29"/>
      <c r="B392" s="29"/>
      <c r="C392" s="24"/>
      <c r="D392" s="29"/>
      <c r="E392" s="34"/>
      <c r="F392" s="29"/>
      <c r="G392" s="29"/>
    </row>
    <row r="393" spans="1:7">
      <c r="A393" s="29"/>
      <c r="B393" s="29"/>
      <c r="C393" s="24"/>
      <c r="D393" s="29"/>
      <c r="E393" s="34"/>
      <c r="F393" s="29"/>
      <c r="G393" s="29"/>
    </row>
    <row r="394" spans="1:7">
      <c r="A394" s="29"/>
      <c r="B394" s="29"/>
      <c r="C394" s="24"/>
      <c r="D394" s="29"/>
      <c r="E394" s="34"/>
      <c r="F394" s="29"/>
      <c r="G394" s="29"/>
    </row>
    <row r="395" spans="1:7">
      <c r="A395" s="29"/>
      <c r="B395" s="29"/>
      <c r="C395" s="24"/>
      <c r="D395" s="29"/>
      <c r="E395" s="34"/>
      <c r="F395" s="29"/>
      <c r="G395" s="29"/>
    </row>
    <row r="396" spans="1:7">
      <c r="A396" s="29"/>
      <c r="B396" s="29"/>
      <c r="C396" s="24"/>
      <c r="D396" s="29"/>
      <c r="E396" s="34"/>
      <c r="F396" s="29"/>
      <c r="G396" s="29"/>
    </row>
    <row r="397" spans="1:7">
      <c r="A397" s="29"/>
      <c r="B397" s="29"/>
      <c r="C397" s="24"/>
      <c r="D397" s="29"/>
      <c r="E397" s="34"/>
      <c r="F397" s="29"/>
      <c r="G397" s="29"/>
    </row>
    <row r="398" spans="1:7">
      <c r="A398" s="29"/>
      <c r="B398" s="29"/>
      <c r="C398" s="24"/>
      <c r="D398" s="29"/>
      <c r="E398" s="34"/>
      <c r="F398" s="29"/>
      <c r="G398" s="29"/>
    </row>
    <row r="399" spans="1:7">
      <c r="A399" s="29"/>
      <c r="B399" s="29"/>
      <c r="C399" s="24"/>
      <c r="D399" s="29"/>
      <c r="E399" s="34"/>
      <c r="F399" s="29"/>
      <c r="G399" s="29"/>
    </row>
    <row r="400" spans="1:7">
      <c r="A400" s="29"/>
      <c r="B400" s="29"/>
      <c r="C400" s="24"/>
      <c r="D400" s="29"/>
      <c r="E400" s="34"/>
      <c r="F400" s="29"/>
      <c r="G400" s="29"/>
    </row>
    <row r="401" spans="1:7">
      <c r="A401" s="29"/>
      <c r="B401" s="29"/>
      <c r="C401" s="24"/>
      <c r="D401" s="29"/>
      <c r="E401" s="34"/>
      <c r="F401" s="29"/>
      <c r="G401" s="29"/>
    </row>
    <row r="402" spans="1:7">
      <c r="A402" s="29"/>
      <c r="B402" s="29"/>
      <c r="C402" s="24"/>
      <c r="D402" s="29"/>
      <c r="E402" s="34"/>
      <c r="F402" s="29"/>
      <c r="G402" s="29"/>
    </row>
    <row r="403" spans="1:7">
      <c r="A403" s="29"/>
      <c r="B403" s="29"/>
      <c r="C403" s="24"/>
      <c r="D403" s="29"/>
      <c r="E403" s="34"/>
      <c r="F403" s="29"/>
      <c r="G403" s="29"/>
    </row>
    <row r="404" spans="1:7">
      <c r="A404" s="29"/>
      <c r="B404" s="29"/>
      <c r="C404" s="24"/>
      <c r="D404" s="29"/>
      <c r="E404" s="34"/>
      <c r="F404" s="29"/>
      <c r="G404" s="29"/>
    </row>
    <row r="405" spans="1:7">
      <c r="A405" s="29"/>
      <c r="B405" s="29"/>
      <c r="C405" s="24"/>
      <c r="D405" s="29"/>
      <c r="E405" s="34"/>
      <c r="F405" s="29"/>
      <c r="G405" s="29"/>
    </row>
    <row r="406" spans="1:7">
      <c r="A406" s="29"/>
      <c r="B406" s="29"/>
      <c r="C406" s="24"/>
      <c r="D406" s="29"/>
      <c r="E406" s="34"/>
      <c r="F406" s="29"/>
      <c r="G406" s="29"/>
    </row>
    <row r="407" spans="1:7">
      <c r="A407" s="29"/>
      <c r="B407" s="29"/>
      <c r="C407" s="24"/>
      <c r="D407" s="29"/>
      <c r="E407" s="34"/>
      <c r="F407" s="29"/>
      <c r="G407" s="29"/>
    </row>
    <row r="408" spans="1:7">
      <c r="A408" s="29"/>
      <c r="B408" s="29"/>
      <c r="C408" s="24"/>
      <c r="D408" s="29"/>
      <c r="E408" s="34"/>
      <c r="F408" s="29"/>
      <c r="G408" s="29"/>
    </row>
    <row r="409" spans="1:7">
      <c r="A409" s="29"/>
      <c r="B409" s="29"/>
      <c r="C409" s="24"/>
      <c r="D409" s="29"/>
      <c r="E409" s="34"/>
      <c r="F409" s="29"/>
      <c r="G409" s="29"/>
    </row>
    <row r="410" spans="1:7">
      <c r="A410" s="29"/>
      <c r="B410" s="29"/>
      <c r="C410" s="24"/>
      <c r="D410" s="29"/>
      <c r="E410" s="34"/>
      <c r="F410" s="29"/>
      <c r="G410" s="29"/>
    </row>
    <row r="411" spans="1:7">
      <c r="A411" s="29"/>
      <c r="B411" s="29"/>
      <c r="C411" s="24"/>
      <c r="D411" s="29"/>
      <c r="E411" s="34"/>
      <c r="F411" s="29"/>
      <c r="G411" s="29"/>
    </row>
    <row r="412" spans="1:7">
      <c r="A412" s="29"/>
      <c r="B412" s="29"/>
      <c r="C412" s="24"/>
      <c r="D412" s="29"/>
      <c r="E412" s="34"/>
      <c r="F412" s="29"/>
      <c r="G412" s="29"/>
    </row>
    <row r="413" spans="1:7">
      <c r="A413" s="29"/>
      <c r="B413" s="29"/>
      <c r="C413" s="24"/>
      <c r="D413" s="29"/>
      <c r="E413" s="34"/>
      <c r="F413" s="29"/>
      <c r="G413" s="29"/>
    </row>
    <row r="414" spans="1:7">
      <c r="A414" s="29"/>
      <c r="B414" s="29"/>
      <c r="C414" s="24"/>
      <c r="D414" s="29"/>
      <c r="E414" s="34"/>
      <c r="F414" s="29"/>
      <c r="G414" s="29"/>
    </row>
    <row r="415" spans="1:7">
      <c r="A415" s="29"/>
      <c r="B415" s="29"/>
      <c r="C415" s="24"/>
      <c r="D415" s="29"/>
      <c r="E415" s="34"/>
      <c r="F415" s="29"/>
      <c r="G415" s="29"/>
    </row>
    <row r="416" spans="1:7">
      <c r="A416" s="29"/>
      <c r="B416" s="29"/>
      <c r="C416" s="24"/>
      <c r="D416" s="29"/>
      <c r="E416" s="34"/>
      <c r="F416" s="29"/>
      <c r="G416" s="29"/>
    </row>
    <row r="417" spans="1:7">
      <c r="A417" s="29"/>
      <c r="B417" s="29"/>
      <c r="C417" s="24"/>
      <c r="D417" s="29"/>
      <c r="E417" s="34"/>
      <c r="F417" s="29"/>
      <c r="G417" s="29"/>
    </row>
    <row r="418" spans="1:7">
      <c r="A418" s="29"/>
      <c r="B418" s="29"/>
      <c r="C418" s="24"/>
      <c r="D418" s="29"/>
      <c r="E418" s="34"/>
      <c r="F418" s="29"/>
      <c r="G418" s="29"/>
    </row>
    <row r="419" spans="1:7">
      <c r="A419" s="29"/>
      <c r="B419" s="29"/>
      <c r="C419" s="24"/>
      <c r="D419" s="29"/>
      <c r="E419" s="34"/>
      <c r="F419" s="29"/>
      <c r="G419" s="29"/>
    </row>
    <row r="420" spans="1:7">
      <c r="A420" s="29"/>
      <c r="B420" s="29"/>
      <c r="C420" s="24"/>
      <c r="D420" s="29"/>
      <c r="E420" s="34"/>
      <c r="F420" s="29"/>
      <c r="G420" s="29"/>
    </row>
    <row r="421" spans="1:7">
      <c r="A421" s="29"/>
      <c r="B421" s="29"/>
      <c r="C421" s="24"/>
      <c r="D421" s="29"/>
      <c r="E421" s="34"/>
      <c r="F421" s="29"/>
      <c r="G421" s="29"/>
    </row>
    <row r="422" spans="1:7">
      <c r="A422" s="29"/>
      <c r="B422" s="29"/>
      <c r="C422" s="24"/>
      <c r="D422" s="29"/>
      <c r="E422" s="34"/>
      <c r="F422" s="29"/>
      <c r="G422" s="29"/>
    </row>
    <row r="423" spans="1:7">
      <c r="A423" s="29"/>
      <c r="B423" s="29"/>
      <c r="C423" s="24"/>
      <c r="D423" s="29"/>
      <c r="E423" s="34"/>
      <c r="F423" s="29"/>
      <c r="G423" s="29"/>
    </row>
    <row r="424" spans="1:7">
      <c r="A424" s="29"/>
      <c r="B424" s="29"/>
      <c r="C424" s="24"/>
      <c r="D424" s="29"/>
      <c r="E424" s="34"/>
      <c r="F424" s="29"/>
      <c r="G424" s="29"/>
    </row>
    <row r="425" spans="1:7">
      <c r="A425" s="29"/>
      <c r="B425" s="29"/>
      <c r="C425" s="24"/>
      <c r="D425" s="29"/>
      <c r="E425" s="34"/>
      <c r="F425" s="29"/>
      <c r="G425" s="29"/>
    </row>
    <row r="426" spans="1:7">
      <c r="A426" s="29"/>
      <c r="B426" s="29"/>
      <c r="C426" s="24"/>
      <c r="D426" s="29"/>
      <c r="E426" s="34"/>
      <c r="F426" s="29"/>
      <c r="G426" s="29"/>
    </row>
    <row r="427" spans="1:7">
      <c r="A427" s="29"/>
      <c r="B427" s="29"/>
      <c r="C427" s="24"/>
      <c r="D427" s="29"/>
      <c r="E427" s="34"/>
      <c r="F427" s="29"/>
      <c r="G427" s="29"/>
    </row>
    <row r="428" spans="1:7">
      <c r="A428" s="29"/>
      <c r="B428" s="29"/>
      <c r="C428" s="24"/>
      <c r="D428" s="29"/>
      <c r="E428" s="34"/>
      <c r="F428" s="29"/>
      <c r="G428" s="29"/>
    </row>
    <row r="429" spans="1:7">
      <c r="A429" s="29"/>
      <c r="B429" s="29"/>
      <c r="C429" s="24"/>
      <c r="D429" s="29"/>
      <c r="E429" s="34"/>
      <c r="F429" s="29"/>
      <c r="G429" s="29"/>
    </row>
    <row r="430" spans="1:7">
      <c r="A430" s="29"/>
      <c r="B430" s="29"/>
      <c r="C430" s="24"/>
      <c r="D430" s="29"/>
      <c r="E430" s="34"/>
      <c r="F430" s="29"/>
      <c r="G430" s="29"/>
    </row>
    <row r="431" spans="1:7">
      <c r="A431" s="29"/>
      <c r="B431" s="29"/>
      <c r="C431" s="24"/>
      <c r="D431" s="29"/>
      <c r="E431" s="34"/>
      <c r="F431" s="29"/>
      <c r="G431" s="29"/>
    </row>
    <row r="432" spans="1:7">
      <c r="A432" s="29"/>
      <c r="B432" s="29"/>
      <c r="C432" s="24"/>
      <c r="D432" s="29"/>
      <c r="E432" s="34"/>
      <c r="F432" s="29"/>
      <c r="G432" s="29"/>
    </row>
    <row r="433" spans="1:7">
      <c r="A433" s="29"/>
      <c r="B433" s="29"/>
      <c r="C433" s="24"/>
      <c r="D433" s="29"/>
      <c r="E433" s="34"/>
      <c r="F433" s="29"/>
      <c r="G433" s="29"/>
    </row>
    <row r="434" spans="1:7">
      <c r="A434" s="29"/>
      <c r="B434" s="29"/>
      <c r="C434" s="24"/>
      <c r="D434" s="29"/>
      <c r="E434" s="34"/>
      <c r="F434" s="29"/>
      <c r="G434" s="29"/>
    </row>
    <row r="435" spans="1:7">
      <c r="A435" s="29"/>
      <c r="B435" s="29"/>
      <c r="C435" s="24"/>
      <c r="D435" s="29"/>
      <c r="E435" s="34"/>
      <c r="F435" s="29"/>
      <c r="G435" s="29"/>
    </row>
    <row r="436" spans="1:7">
      <c r="A436" s="29"/>
      <c r="B436" s="29"/>
      <c r="C436" s="24"/>
      <c r="D436" s="29"/>
      <c r="E436" s="34"/>
      <c r="F436" s="29"/>
      <c r="G436" s="29"/>
    </row>
    <row r="437" spans="1:7">
      <c r="A437" s="29"/>
      <c r="B437" s="29"/>
      <c r="C437" s="24"/>
      <c r="D437" s="29"/>
      <c r="E437" s="34"/>
      <c r="F437" s="29"/>
      <c r="G437" s="29"/>
    </row>
    <row r="438" spans="1:7">
      <c r="A438" s="29"/>
      <c r="B438" s="29"/>
      <c r="C438" s="24"/>
      <c r="D438" s="29"/>
      <c r="E438" s="34"/>
      <c r="F438" s="29"/>
      <c r="G438" s="29"/>
    </row>
    <row r="439" spans="1:7">
      <c r="A439" s="29"/>
      <c r="B439" s="29"/>
      <c r="C439" s="24"/>
      <c r="D439" s="29"/>
      <c r="E439" s="34"/>
      <c r="F439" s="29"/>
      <c r="G439" s="29"/>
    </row>
    <row r="440" spans="1:7">
      <c r="A440" s="29"/>
      <c r="B440" s="29"/>
      <c r="C440" s="24"/>
      <c r="D440" s="29"/>
      <c r="E440" s="34"/>
      <c r="F440" s="29"/>
      <c r="G440" s="29"/>
    </row>
    <row r="441" spans="1:7">
      <c r="A441" s="29"/>
      <c r="B441" s="29"/>
      <c r="C441" s="24"/>
      <c r="D441" s="29"/>
      <c r="E441" s="34"/>
      <c r="F441" s="29"/>
      <c r="G441" s="29"/>
    </row>
    <row r="442" spans="1:7">
      <c r="A442" s="29"/>
      <c r="B442" s="29"/>
      <c r="C442" s="24"/>
      <c r="D442" s="29"/>
      <c r="E442" s="34"/>
      <c r="F442" s="29"/>
      <c r="G442" s="29"/>
    </row>
    <row r="443" spans="1:7">
      <c r="A443" s="29"/>
      <c r="B443" s="29"/>
      <c r="C443" s="24"/>
      <c r="D443" s="29"/>
      <c r="E443" s="34"/>
      <c r="F443" s="29"/>
      <c r="G443" s="29"/>
    </row>
    <row r="444" spans="1:7">
      <c r="A444" s="29"/>
      <c r="B444" s="29"/>
      <c r="C444" s="24"/>
      <c r="D444" s="29"/>
      <c r="E444" s="34"/>
      <c r="F444" s="29"/>
      <c r="G444" s="29"/>
    </row>
    <row r="445" spans="1:7">
      <c r="A445" s="29"/>
      <c r="B445" s="29"/>
      <c r="C445" s="24"/>
      <c r="D445" s="29"/>
      <c r="E445" s="34"/>
      <c r="F445" s="29"/>
      <c r="G445" s="29"/>
    </row>
    <row r="446" spans="1:7">
      <c r="A446" s="29"/>
      <c r="B446" s="29"/>
      <c r="C446" s="24"/>
      <c r="D446" s="29"/>
      <c r="E446" s="34"/>
      <c r="F446" s="29"/>
      <c r="G446" s="29"/>
    </row>
    <row r="447" spans="1:7">
      <c r="A447" s="29"/>
      <c r="B447" s="29"/>
      <c r="C447" s="24"/>
      <c r="D447" s="29"/>
      <c r="E447" s="34"/>
      <c r="F447" s="29"/>
      <c r="G447" s="29"/>
    </row>
    <row r="448" spans="1:7">
      <c r="A448" s="29"/>
      <c r="B448" s="29"/>
      <c r="C448" s="24"/>
      <c r="D448" s="29"/>
      <c r="E448" s="34"/>
      <c r="F448" s="29"/>
      <c r="G448" s="29"/>
    </row>
    <row r="449" spans="1:7">
      <c r="A449" s="29"/>
      <c r="B449" s="29"/>
      <c r="C449" s="24"/>
      <c r="D449" s="29"/>
      <c r="E449" s="34"/>
      <c r="F449" s="29"/>
      <c r="G449" s="29"/>
    </row>
    <row r="450" spans="1:7">
      <c r="A450" s="29"/>
      <c r="B450" s="29"/>
      <c r="C450" s="24"/>
      <c r="D450" s="29"/>
      <c r="E450" s="34"/>
      <c r="F450" s="29"/>
      <c r="G450" s="29"/>
    </row>
    <row r="451" spans="1:7">
      <c r="A451" s="29"/>
      <c r="B451" s="29"/>
      <c r="C451" s="24"/>
      <c r="D451" s="29"/>
      <c r="E451" s="34"/>
      <c r="F451" s="29"/>
      <c r="G451" s="29"/>
    </row>
    <row r="452" spans="1:7">
      <c r="A452" s="29"/>
      <c r="B452" s="29"/>
      <c r="C452" s="24"/>
      <c r="D452" s="29"/>
      <c r="E452" s="34"/>
      <c r="F452" s="29"/>
      <c r="G452" s="29"/>
    </row>
    <row r="453" spans="1:7">
      <c r="A453" s="29"/>
      <c r="B453" s="29"/>
      <c r="C453" s="24"/>
      <c r="D453" s="29"/>
      <c r="E453" s="34"/>
      <c r="F453" s="29"/>
      <c r="G453" s="29"/>
    </row>
    <row r="454" spans="1:7">
      <c r="A454" s="29"/>
      <c r="B454" s="29"/>
      <c r="C454" s="24"/>
      <c r="D454" s="29"/>
      <c r="E454" s="34"/>
      <c r="F454" s="29"/>
      <c r="G454" s="29"/>
    </row>
    <row r="455" spans="1:7">
      <c r="A455" s="29"/>
      <c r="B455" s="29"/>
      <c r="C455" s="24"/>
      <c r="D455" s="29"/>
      <c r="E455" s="34"/>
      <c r="F455" s="29"/>
      <c r="G455" s="29"/>
    </row>
    <row r="456" spans="1:7">
      <c r="A456" s="29"/>
      <c r="B456" s="29"/>
      <c r="C456" s="24"/>
      <c r="D456" s="29"/>
      <c r="E456" s="34"/>
      <c r="F456" s="29"/>
      <c r="G456" s="29"/>
    </row>
    <row r="457" spans="1:7">
      <c r="A457" s="29"/>
      <c r="B457" s="29"/>
      <c r="C457" s="24"/>
      <c r="D457" s="29"/>
      <c r="E457" s="34"/>
      <c r="F457" s="29"/>
      <c r="G457" s="29"/>
    </row>
    <row r="458" spans="1:7">
      <c r="A458" s="29"/>
      <c r="B458" s="29"/>
      <c r="C458" s="24"/>
      <c r="D458" s="29"/>
      <c r="E458" s="34"/>
      <c r="F458" s="29"/>
      <c r="G458" s="29"/>
    </row>
    <row r="459" spans="1:7">
      <c r="A459" s="29"/>
      <c r="B459" s="29"/>
      <c r="C459" s="24"/>
      <c r="D459" s="29"/>
      <c r="E459" s="34"/>
      <c r="F459" s="29"/>
      <c r="G459" s="29"/>
    </row>
    <row r="460" spans="1:7">
      <c r="A460" s="29"/>
      <c r="B460" s="29"/>
      <c r="C460" s="24"/>
      <c r="D460" s="29"/>
      <c r="E460" s="34"/>
      <c r="F460" s="29"/>
      <c r="G460" s="29"/>
    </row>
    <row r="461" spans="1:7">
      <c r="A461" s="29"/>
      <c r="B461" s="29"/>
      <c r="C461" s="24"/>
      <c r="D461" s="29"/>
      <c r="E461" s="34"/>
      <c r="F461" s="29"/>
      <c r="G461" s="29"/>
    </row>
    <row r="462" spans="1:7">
      <c r="A462" s="29"/>
      <c r="B462" s="29"/>
      <c r="C462" s="24"/>
      <c r="D462" s="29"/>
      <c r="E462" s="34"/>
      <c r="F462" s="29"/>
      <c r="G462" s="29"/>
    </row>
    <row r="463" spans="1:7">
      <c r="A463" s="29"/>
      <c r="B463" s="29"/>
      <c r="C463" s="24"/>
      <c r="D463" s="29"/>
      <c r="E463" s="34"/>
      <c r="F463" s="29"/>
      <c r="G463" s="29"/>
    </row>
    <row r="464" spans="1:7">
      <c r="A464" s="29"/>
      <c r="B464" s="29"/>
      <c r="C464" s="24"/>
      <c r="D464" s="29"/>
      <c r="E464" s="34"/>
      <c r="F464" s="29"/>
      <c r="G464" s="29"/>
    </row>
    <row r="465" spans="1:7">
      <c r="A465" s="29"/>
      <c r="B465" s="29"/>
      <c r="C465" s="24"/>
      <c r="D465" s="29"/>
      <c r="E465" s="34"/>
      <c r="F465" s="29"/>
      <c r="G465" s="29"/>
    </row>
    <row r="466" spans="1:7">
      <c r="A466" s="29"/>
      <c r="B466" s="29"/>
      <c r="C466" s="24"/>
      <c r="D466" s="29"/>
      <c r="E466" s="34"/>
      <c r="F466" s="29"/>
      <c r="G466" s="29"/>
    </row>
    <row r="467" spans="1:7">
      <c r="A467" s="29"/>
      <c r="B467" s="29"/>
      <c r="C467" s="24"/>
      <c r="D467" s="29"/>
      <c r="E467" s="34"/>
      <c r="F467" s="29"/>
      <c r="G467" s="29"/>
    </row>
    <row r="468" spans="1:7">
      <c r="A468" s="29"/>
      <c r="B468" s="29"/>
      <c r="C468" s="24"/>
      <c r="D468" s="29"/>
      <c r="E468" s="34"/>
      <c r="F468" s="29"/>
      <c r="G468" s="29"/>
    </row>
    <row r="469" spans="1:7">
      <c r="A469" s="29"/>
      <c r="B469" s="29"/>
      <c r="C469" s="24"/>
      <c r="D469" s="29"/>
      <c r="E469" s="34"/>
      <c r="F469" s="29"/>
      <c r="G469" s="29"/>
    </row>
    <row r="470" spans="1:7">
      <c r="A470" s="29"/>
      <c r="B470" s="29"/>
      <c r="C470" s="24"/>
      <c r="D470" s="29"/>
      <c r="E470" s="34"/>
      <c r="F470" s="29"/>
      <c r="G470" s="29"/>
    </row>
    <row r="471" spans="1:7">
      <c r="A471" s="29"/>
      <c r="B471" s="29"/>
      <c r="C471" s="24"/>
      <c r="D471" s="29"/>
      <c r="E471" s="34"/>
      <c r="F471" s="29"/>
      <c r="G471" s="29"/>
    </row>
    <row r="472" spans="1:7">
      <c r="A472" s="29"/>
      <c r="B472" s="29"/>
      <c r="C472" s="24"/>
      <c r="D472" s="29"/>
      <c r="E472" s="34"/>
      <c r="F472" s="29"/>
      <c r="G472" s="29"/>
    </row>
    <row r="473" spans="1:7">
      <c r="A473" s="29"/>
      <c r="B473" s="29"/>
      <c r="C473" s="24"/>
      <c r="D473" s="29"/>
      <c r="E473" s="34"/>
      <c r="F473" s="29"/>
      <c r="G473" s="29"/>
    </row>
    <row r="474" spans="1:7">
      <c r="A474" s="29"/>
      <c r="B474" s="29"/>
      <c r="C474" s="24"/>
      <c r="D474" s="29"/>
      <c r="E474" s="34"/>
      <c r="F474" s="29"/>
      <c r="G474" s="29"/>
    </row>
    <row r="475" spans="1:7">
      <c r="A475" s="29"/>
      <c r="B475" s="29"/>
      <c r="C475" s="24"/>
      <c r="D475" s="29"/>
      <c r="E475" s="34"/>
      <c r="F475" s="29"/>
      <c r="G475" s="29"/>
    </row>
    <row r="476" spans="1:7">
      <c r="A476" s="29"/>
      <c r="B476" s="29"/>
      <c r="C476" s="24"/>
      <c r="D476" s="29"/>
      <c r="E476" s="34"/>
      <c r="F476" s="29"/>
      <c r="G476" s="29"/>
    </row>
    <row r="477" spans="1:7">
      <c r="A477" s="29"/>
      <c r="B477" s="29"/>
      <c r="C477" s="24"/>
      <c r="D477" s="29"/>
      <c r="E477" s="34"/>
      <c r="F477" s="29"/>
      <c r="G477" s="29"/>
    </row>
    <row r="478" spans="1:7">
      <c r="A478" s="29"/>
      <c r="B478" s="29"/>
      <c r="C478" s="24"/>
      <c r="D478" s="29"/>
      <c r="E478" s="34"/>
      <c r="F478" s="29"/>
      <c r="G478" s="29"/>
    </row>
    <row r="479" spans="1:7">
      <c r="A479" s="29"/>
      <c r="B479" s="29"/>
      <c r="C479" s="24"/>
      <c r="D479" s="29"/>
      <c r="E479" s="34"/>
      <c r="F479" s="29"/>
      <c r="G479" s="29"/>
    </row>
    <row r="480" spans="1:7">
      <c r="A480" s="29"/>
      <c r="B480" s="29"/>
      <c r="C480" s="24"/>
      <c r="D480" s="29"/>
      <c r="E480" s="34"/>
      <c r="F480" s="29"/>
      <c r="G480" s="29"/>
    </row>
    <row r="481" spans="1:7">
      <c r="A481" s="29"/>
      <c r="B481" s="29"/>
      <c r="C481" s="24"/>
      <c r="D481" s="29"/>
      <c r="E481" s="34"/>
      <c r="F481" s="29"/>
      <c r="G481" s="29"/>
    </row>
    <row r="482" spans="1:7">
      <c r="A482" s="29"/>
      <c r="B482" s="29"/>
      <c r="C482" s="24"/>
      <c r="D482" s="29"/>
      <c r="E482" s="34"/>
      <c r="F482" s="29"/>
      <c r="G482" s="29"/>
    </row>
    <row r="483" spans="1:7">
      <c r="A483" s="29"/>
      <c r="B483" s="29"/>
      <c r="C483" s="24"/>
      <c r="D483" s="29"/>
      <c r="E483" s="34"/>
      <c r="F483" s="29"/>
      <c r="G483" s="29"/>
    </row>
    <row r="484" spans="1:7">
      <c r="A484" s="29"/>
      <c r="B484" s="29"/>
      <c r="C484" s="24"/>
      <c r="D484" s="29"/>
      <c r="E484" s="34"/>
      <c r="F484" s="29"/>
      <c r="G484" s="29"/>
    </row>
    <row r="485" spans="1:7">
      <c r="A485" s="29"/>
      <c r="B485" s="29"/>
      <c r="C485" s="24"/>
      <c r="D485" s="29"/>
      <c r="E485" s="34"/>
      <c r="F485" s="29"/>
      <c r="G485" s="29"/>
    </row>
    <row r="486" spans="1:7">
      <c r="A486" s="29"/>
      <c r="B486" s="29"/>
      <c r="C486" s="24"/>
      <c r="D486" s="29"/>
      <c r="E486" s="34"/>
      <c r="F486" s="29"/>
      <c r="G486" s="29"/>
    </row>
    <row r="487" spans="1:7">
      <c r="A487" s="29"/>
      <c r="B487" s="29"/>
      <c r="C487" s="24"/>
      <c r="D487" s="29"/>
      <c r="E487" s="34"/>
      <c r="F487" s="29"/>
      <c r="G487" s="29"/>
    </row>
    <row r="488" spans="1:7">
      <c r="A488" s="29"/>
      <c r="B488" s="29"/>
      <c r="C488" s="24"/>
      <c r="D488" s="29"/>
      <c r="E488" s="34"/>
      <c r="F488" s="29"/>
      <c r="G488" s="29"/>
    </row>
    <row r="489" spans="1:7">
      <c r="A489" s="29"/>
      <c r="B489" s="29"/>
      <c r="C489" s="24"/>
      <c r="D489" s="29"/>
      <c r="E489" s="34"/>
      <c r="F489" s="29"/>
      <c r="G489" s="29"/>
    </row>
    <row r="490" spans="1:7">
      <c r="A490" s="29"/>
      <c r="B490" s="29"/>
      <c r="C490" s="24"/>
      <c r="D490" s="29"/>
      <c r="E490" s="34"/>
      <c r="F490" s="29"/>
      <c r="G490" s="29"/>
    </row>
    <row r="491" spans="1:7">
      <c r="A491" s="29"/>
      <c r="B491" s="29"/>
      <c r="C491" s="24"/>
      <c r="D491" s="29"/>
      <c r="E491" s="34"/>
      <c r="F491" s="29"/>
      <c r="G491" s="29"/>
    </row>
    <row r="492" spans="1:7">
      <c r="A492" s="29"/>
      <c r="B492" s="29"/>
      <c r="C492" s="24"/>
      <c r="D492" s="29"/>
      <c r="E492" s="34"/>
      <c r="F492" s="29"/>
      <c r="G492" s="29"/>
    </row>
    <row r="493" spans="1:7">
      <c r="A493" s="29"/>
      <c r="B493" s="29"/>
      <c r="C493" s="24"/>
      <c r="D493" s="29"/>
      <c r="E493" s="34"/>
      <c r="F493" s="29"/>
      <c r="G493" s="29"/>
    </row>
    <row r="494" spans="1:7">
      <c r="A494" s="29"/>
      <c r="B494" s="29"/>
      <c r="C494" s="24"/>
      <c r="D494" s="29"/>
      <c r="E494" s="34"/>
      <c r="F494" s="29"/>
      <c r="G494" s="29"/>
    </row>
    <row r="495" spans="1:7">
      <c r="A495" s="29"/>
      <c r="B495" s="29"/>
      <c r="C495" s="24"/>
      <c r="D495" s="29"/>
      <c r="E495" s="34"/>
      <c r="F495" s="29"/>
      <c r="G495" s="29"/>
    </row>
    <row r="496" spans="1:7">
      <c r="A496" s="29"/>
      <c r="B496" s="29"/>
      <c r="C496" s="24"/>
      <c r="D496" s="29"/>
      <c r="E496" s="34"/>
      <c r="F496" s="29"/>
      <c r="G496" s="29"/>
    </row>
    <row r="497" spans="1:7">
      <c r="A497" s="29"/>
      <c r="B497" s="29"/>
      <c r="C497" s="24"/>
      <c r="D497" s="29"/>
      <c r="E497" s="34"/>
      <c r="F497" s="29"/>
      <c r="G497" s="29"/>
    </row>
    <row r="498" spans="1:7">
      <c r="A498" s="29"/>
      <c r="B498" s="29"/>
      <c r="C498" s="24"/>
      <c r="D498" s="29"/>
      <c r="E498" s="34"/>
      <c r="F498" s="29"/>
      <c r="G498" s="29"/>
    </row>
    <row r="499" spans="1:7">
      <c r="A499" s="29"/>
      <c r="B499" s="29"/>
      <c r="C499" s="24"/>
      <c r="D499" s="29"/>
      <c r="E499" s="34"/>
      <c r="F499" s="29"/>
      <c r="G499" s="29"/>
    </row>
    <row r="500" spans="1:7">
      <c r="A500" s="29"/>
      <c r="B500" s="29"/>
      <c r="C500" s="24"/>
      <c r="D500" s="29"/>
      <c r="E500" s="34"/>
      <c r="F500" s="29"/>
      <c r="G500" s="29"/>
    </row>
    <row r="501" spans="1:7">
      <c r="A501" s="29"/>
      <c r="B501" s="29"/>
      <c r="C501" s="24"/>
      <c r="D501" s="29"/>
      <c r="E501" s="34"/>
      <c r="F501" s="29"/>
      <c r="G501" s="29"/>
    </row>
    <row r="502" spans="1:7">
      <c r="A502" s="29"/>
      <c r="B502" s="29"/>
      <c r="C502" s="24"/>
      <c r="D502" s="29"/>
      <c r="E502" s="34"/>
      <c r="F502" s="29"/>
      <c r="G502" s="29"/>
    </row>
    <row r="503" spans="1:7">
      <c r="A503" s="29"/>
      <c r="B503" s="29"/>
      <c r="C503" s="24"/>
      <c r="D503" s="29"/>
      <c r="E503" s="34"/>
      <c r="F503" s="29"/>
      <c r="G503" s="29"/>
    </row>
    <row r="504" spans="1:7">
      <c r="A504" s="29"/>
      <c r="B504" s="29"/>
      <c r="C504" s="24"/>
      <c r="D504" s="29"/>
      <c r="E504" s="34"/>
      <c r="F504" s="29"/>
      <c r="G504" s="29"/>
    </row>
    <row r="505" spans="1:7">
      <c r="A505" s="29"/>
      <c r="B505" s="29"/>
      <c r="C505" s="24"/>
      <c r="D505" s="29"/>
      <c r="E505" s="34"/>
      <c r="F505" s="29"/>
      <c r="G505" s="29"/>
    </row>
    <row r="506" spans="1:7">
      <c r="A506" s="29"/>
      <c r="B506" s="29"/>
      <c r="C506" s="24"/>
      <c r="D506" s="29"/>
      <c r="E506" s="34"/>
      <c r="F506" s="29"/>
      <c r="G506" s="29"/>
    </row>
    <row r="507" spans="1:7">
      <c r="A507" s="29"/>
      <c r="B507" s="29"/>
      <c r="C507" s="24"/>
      <c r="D507" s="29"/>
      <c r="E507" s="34"/>
      <c r="F507" s="29"/>
      <c r="G507" s="29"/>
    </row>
    <row r="508" spans="1:7">
      <c r="A508" s="29"/>
      <c r="B508" s="29"/>
      <c r="C508" s="24"/>
      <c r="D508" s="29"/>
      <c r="E508" s="34"/>
      <c r="F508" s="29"/>
      <c r="G508" s="29"/>
    </row>
    <row r="509" spans="1:7">
      <c r="A509" s="29"/>
      <c r="B509" s="29"/>
      <c r="C509" s="24"/>
      <c r="D509" s="29"/>
      <c r="E509" s="34"/>
      <c r="F509" s="29"/>
      <c r="G509" s="29"/>
    </row>
    <row r="510" spans="1:7">
      <c r="A510" s="29"/>
      <c r="B510" s="29"/>
      <c r="C510" s="24"/>
      <c r="D510" s="29"/>
      <c r="E510" s="34"/>
      <c r="F510" s="29"/>
      <c r="G510" s="29"/>
    </row>
    <row r="511" spans="1:7">
      <c r="A511" s="29"/>
      <c r="B511" s="29"/>
      <c r="C511" s="24"/>
      <c r="D511" s="29"/>
      <c r="E511" s="34"/>
      <c r="F511" s="29"/>
      <c r="G511" s="29"/>
    </row>
    <row r="512" spans="1:7">
      <c r="A512" s="29"/>
      <c r="B512" s="29"/>
      <c r="C512" s="24"/>
      <c r="D512" s="29"/>
      <c r="E512" s="34"/>
      <c r="F512" s="29"/>
      <c r="G512" s="29"/>
    </row>
    <row r="513" spans="1:7">
      <c r="A513" s="29"/>
      <c r="B513" s="29"/>
      <c r="C513" s="24"/>
      <c r="D513" s="29"/>
      <c r="E513" s="34"/>
      <c r="F513" s="29"/>
      <c r="G513" s="29"/>
    </row>
    <row r="514" spans="1:7">
      <c r="A514" s="29"/>
      <c r="B514" s="29"/>
      <c r="C514" s="24"/>
      <c r="D514" s="29"/>
      <c r="E514" s="34"/>
      <c r="F514" s="29"/>
      <c r="G514" s="29"/>
    </row>
    <row r="515" spans="1:7">
      <c r="A515" s="29"/>
      <c r="B515" s="29"/>
      <c r="C515" s="24"/>
      <c r="D515" s="29"/>
      <c r="E515" s="34"/>
      <c r="F515" s="29"/>
      <c r="G515" s="29"/>
    </row>
    <row r="516" spans="1:7">
      <c r="A516" s="29"/>
      <c r="B516" s="29"/>
      <c r="C516" s="24"/>
      <c r="D516" s="29"/>
      <c r="E516" s="34"/>
      <c r="F516" s="29"/>
      <c r="G516" s="29"/>
    </row>
    <row r="517" spans="1:7">
      <c r="A517" s="29"/>
      <c r="B517" s="29"/>
      <c r="C517" s="24"/>
      <c r="D517" s="29"/>
      <c r="E517" s="34"/>
      <c r="F517" s="29"/>
      <c r="G517" s="29"/>
    </row>
    <row r="518" spans="1:7">
      <c r="A518" s="29"/>
      <c r="B518" s="29"/>
      <c r="C518" s="24"/>
      <c r="D518" s="29"/>
      <c r="E518" s="34"/>
      <c r="F518" s="29"/>
      <c r="G518" s="29"/>
    </row>
    <row r="519" spans="1:7">
      <c r="A519" s="29"/>
      <c r="B519" s="29"/>
      <c r="C519" s="24"/>
      <c r="D519" s="29"/>
      <c r="E519" s="34"/>
      <c r="F519" s="29"/>
      <c r="G519" s="29"/>
    </row>
    <row r="520" spans="1:7">
      <c r="A520" s="29"/>
      <c r="B520" s="29"/>
      <c r="C520" s="24"/>
      <c r="D520" s="29"/>
      <c r="E520" s="34"/>
      <c r="F520" s="29"/>
      <c r="G520" s="29"/>
    </row>
    <row r="521" spans="1:7">
      <c r="A521" s="29"/>
      <c r="B521" s="29"/>
      <c r="C521" s="24"/>
      <c r="D521" s="29"/>
      <c r="E521" s="34"/>
      <c r="F521" s="29"/>
      <c r="G521" s="29"/>
    </row>
    <row r="522" spans="1:7">
      <c r="A522" s="29"/>
      <c r="B522" s="29"/>
      <c r="C522" s="24"/>
      <c r="D522" s="29"/>
      <c r="E522" s="34"/>
      <c r="F522" s="29"/>
      <c r="G522" s="29"/>
    </row>
    <row r="523" spans="1:7">
      <c r="A523" s="29"/>
      <c r="B523" s="29"/>
      <c r="C523" s="24"/>
      <c r="D523" s="29"/>
      <c r="E523" s="34"/>
      <c r="F523" s="29"/>
      <c r="G523" s="29"/>
    </row>
    <row r="524" spans="1:7">
      <c r="A524" s="29"/>
      <c r="B524" s="29"/>
      <c r="C524" s="24"/>
      <c r="D524" s="29"/>
      <c r="E524" s="34"/>
      <c r="F524" s="29"/>
      <c r="G524" s="29"/>
    </row>
    <row r="525" spans="1:7">
      <c r="A525" s="29"/>
      <c r="B525" s="29"/>
      <c r="C525" s="24"/>
      <c r="D525" s="29"/>
      <c r="E525" s="34"/>
      <c r="F525" s="29"/>
      <c r="G525" s="29"/>
    </row>
    <row r="526" spans="1:7">
      <c r="A526" s="29"/>
      <c r="B526" s="29"/>
      <c r="C526" s="24"/>
      <c r="D526" s="29"/>
      <c r="E526" s="34"/>
      <c r="F526" s="29"/>
      <c r="G526" s="29"/>
    </row>
    <row r="527" spans="1:7">
      <c r="A527" s="29"/>
      <c r="B527" s="29"/>
      <c r="C527" s="24"/>
      <c r="D527" s="29"/>
      <c r="E527" s="34"/>
      <c r="F527" s="29"/>
      <c r="G527" s="29"/>
    </row>
    <row r="528" spans="1:7">
      <c r="A528" s="29"/>
      <c r="B528" s="29"/>
      <c r="C528" s="24"/>
      <c r="D528" s="29"/>
      <c r="E528" s="34"/>
      <c r="F528" s="29"/>
      <c r="G528" s="29"/>
    </row>
    <row r="529" spans="1:7">
      <c r="A529" s="29"/>
      <c r="B529" s="29"/>
      <c r="C529" s="24"/>
      <c r="D529" s="29"/>
      <c r="E529" s="34"/>
      <c r="F529" s="29"/>
      <c r="G529" s="29"/>
    </row>
    <row r="530" spans="1:7">
      <c r="A530" s="29"/>
      <c r="B530" s="29"/>
      <c r="C530" s="24"/>
      <c r="D530" s="29"/>
      <c r="E530" s="34"/>
      <c r="F530" s="29"/>
      <c r="G530" s="29"/>
    </row>
    <row r="531" spans="1:7">
      <c r="A531" s="29"/>
      <c r="B531" s="29"/>
      <c r="C531" s="24"/>
      <c r="D531" s="29"/>
      <c r="E531" s="34"/>
      <c r="F531" s="29"/>
      <c r="G531" s="29"/>
    </row>
    <row r="532" spans="1:7">
      <c r="A532" s="29"/>
      <c r="B532" s="29"/>
      <c r="C532" s="24"/>
      <c r="D532" s="29"/>
      <c r="E532" s="34"/>
      <c r="F532" s="29"/>
      <c r="G532" s="29"/>
    </row>
    <row r="533" spans="1:7">
      <c r="A533" s="29"/>
      <c r="B533" s="29"/>
      <c r="C533" s="24"/>
      <c r="D533" s="29"/>
      <c r="E533" s="34"/>
      <c r="F533" s="29"/>
      <c r="G533" s="29"/>
    </row>
    <row r="534" spans="1:7">
      <c r="A534" s="29"/>
      <c r="B534" s="29"/>
      <c r="C534" s="24"/>
      <c r="D534" s="29"/>
      <c r="E534" s="34"/>
      <c r="F534" s="29"/>
      <c r="G534" s="29"/>
    </row>
    <row r="535" spans="1:7">
      <c r="A535" s="29"/>
      <c r="B535" s="29"/>
      <c r="C535" s="24"/>
      <c r="D535" s="29"/>
      <c r="E535" s="34"/>
      <c r="F535" s="29"/>
      <c r="G535" s="29"/>
    </row>
    <row r="536" spans="1:7">
      <c r="A536" s="29"/>
      <c r="B536" s="29"/>
      <c r="C536" s="24"/>
      <c r="D536" s="29"/>
      <c r="E536" s="34"/>
      <c r="F536" s="29"/>
      <c r="G536" s="29"/>
    </row>
    <row r="537" spans="1:7">
      <c r="A537" s="29"/>
      <c r="B537" s="29"/>
      <c r="C537" s="24"/>
      <c r="D537" s="29"/>
      <c r="E537" s="34"/>
      <c r="F537" s="29"/>
      <c r="G537" s="29"/>
    </row>
    <row r="538" spans="1:7">
      <c r="A538" s="29"/>
      <c r="B538" s="29"/>
      <c r="C538" s="24"/>
      <c r="D538" s="29"/>
      <c r="E538" s="34"/>
      <c r="F538" s="29"/>
      <c r="G538" s="29"/>
    </row>
    <row r="539" spans="1:7">
      <c r="A539" s="29"/>
      <c r="B539" s="29"/>
      <c r="C539" s="24"/>
      <c r="D539" s="29"/>
      <c r="E539" s="34"/>
      <c r="F539" s="29"/>
      <c r="G539" s="29"/>
    </row>
    <row r="540" spans="1:7">
      <c r="A540" s="29"/>
      <c r="B540" s="29"/>
      <c r="C540" s="24"/>
      <c r="D540" s="29"/>
      <c r="E540" s="34"/>
      <c r="F540" s="29"/>
      <c r="G540" s="29"/>
    </row>
    <row r="541" spans="1:7">
      <c r="A541" s="29"/>
      <c r="B541" s="29"/>
      <c r="C541" s="24"/>
      <c r="D541" s="29"/>
      <c r="E541" s="34"/>
      <c r="F541" s="29"/>
      <c r="G541" s="29"/>
    </row>
    <row r="542" spans="1:7">
      <c r="A542" s="29"/>
      <c r="B542" s="29"/>
      <c r="C542" s="24"/>
      <c r="D542" s="29"/>
      <c r="E542" s="34"/>
      <c r="F542" s="29"/>
      <c r="G542" s="29"/>
    </row>
    <row r="543" spans="1:7">
      <c r="A543" s="29"/>
      <c r="B543" s="29"/>
      <c r="C543" s="24"/>
      <c r="D543" s="29"/>
      <c r="E543" s="34"/>
      <c r="F543" s="29"/>
      <c r="G543" s="29"/>
    </row>
    <row r="544" spans="1:7">
      <c r="A544" s="29"/>
      <c r="B544" s="29"/>
      <c r="C544" s="24"/>
      <c r="D544" s="29"/>
      <c r="E544" s="34"/>
      <c r="F544" s="29"/>
      <c r="G544" s="29"/>
    </row>
    <row r="545" spans="1:7">
      <c r="A545" s="29"/>
      <c r="B545" s="29"/>
      <c r="C545" s="24"/>
      <c r="D545" s="29"/>
      <c r="E545" s="34"/>
      <c r="F545" s="29"/>
      <c r="G545" s="29"/>
    </row>
    <row r="546" spans="1:7">
      <c r="A546" s="29"/>
      <c r="B546" s="29"/>
      <c r="C546" s="24"/>
      <c r="D546" s="29"/>
      <c r="E546" s="34"/>
      <c r="F546" s="29"/>
      <c r="G546" s="29"/>
    </row>
    <row r="547" spans="1:7">
      <c r="A547" s="29"/>
      <c r="B547" s="29"/>
      <c r="C547" s="24"/>
      <c r="D547" s="29"/>
      <c r="E547" s="34"/>
      <c r="F547" s="29"/>
      <c r="G547" s="29"/>
    </row>
    <row r="548" spans="1:7">
      <c r="A548" s="29"/>
      <c r="B548" s="29"/>
      <c r="C548" s="24"/>
      <c r="D548" s="29"/>
      <c r="E548" s="34"/>
      <c r="F548" s="29"/>
      <c r="G548" s="29"/>
    </row>
    <row r="549" spans="1:7">
      <c r="A549" s="29"/>
      <c r="B549" s="29"/>
      <c r="C549" s="24"/>
      <c r="D549" s="29"/>
      <c r="E549" s="34"/>
      <c r="F549" s="29"/>
      <c r="G549" s="29"/>
    </row>
    <row r="550" spans="1:7">
      <c r="A550" s="29"/>
      <c r="B550" s="29"/>
      <c r="C550" s="24"/>
      <c r="D550" s="29"/>
      <c r="E550" s="34"/>
      <c r="F550" s="29"/>
      <c r="G550" s="29"/>
    </row>
    <row r="551" spans="1:7">
      <c r="A551" s="29"/>
      <c r="B551" s="29"/>
      <c r="C551" s="24"/>
      <c r="D551" s="29"/>
      <c r="E551" s="34"/>
      <c r="F551" s="29"/>
      <c r="G551" s="29"/>
    </row>
    <row r="552" spans="1:7">
      <c r="A552" s="29"/>
      <c r="B552" s="29"/>
      <c r="C552" s="24"/>
      <c r="D552" s="29"/>
      <c r="E552" s="34"/>
      <c r="F552" s="29"/>
      <c r="G552" s="29"/>
    </row>
    <row r="553" spans="1:7">
      <c r="A553" s="29"/>
      <c r="B553" s="29"/>
      <c r="C553" s="24"/>
      <c r="D553" s="29"/>
      <c r="E553" s="34"/>
      <c r="F553" s="29"/>
      <c r="G553" s="29"/>
    </row>
    <row r="554" spans="1:7">
      <c r="A554" s="29"/>
      <c r="B554" s="29"/>
      <c r="C554" s="24"/>
      <c r="D554" s="29"/>
      <c r="E554" s="34"/>
      <c r="F554" s="29"/>
      <c r="G554" s="29"/>
    </row>
    <row r="555" spans="1:7">
      <c r="A555" s="29"/>
      <c r="B555" s="29"/>
      <c r="C555" s="24"/>
      <c r="D555" s="29"/>
      <c r="E555" s="34"/>
      <c r="F555" s="29"/>
      <c r="G555" s="29"/>
    </row>
    <row r="556" spans="1:7">
      <c r="A556" s="29"/>
      <c r="B556" s="29"/>
      <c r="C556" s="24"/>
      <c r="D556" s="29"/>
      <c r="E556" s="34"/>
      <c r="F556" s="29"/>
      <c r="G556" s="29"/>
    </row>
    <row r="557" spans="1:7">
      <c r="A557" s="29"/>
      <c r="B557" s="29"/>
      <c r="C557" s="24"/>
      <c r="D557" s="29"/>
      <c r="E557" s="34"/>
      <c r="F557" s="29"/>
      <c r="G557" s="29"/>
    </row>
    <row r="558" spans="1:7">
      <c r="A558" s="29"/>
      <c r="B558" s="29"/>
      <c r="C558" s="24"/>
      <c r="D558" s="29"/>
      <c r="E558" s="34"/>
      <c r="F558" s="29"/>
      <c r="G558" s="29"/>
    </row>
    <row r="559" spans="1:7">
      <c r="A559" s="29"/>
      <c r="B559" s="29"/>
      <c r="C559" s="24"/>
      <c r="D559" s="29"/>
      <c r="E559" s="34"/>
      <c r="F559" s="29"/>
      <c r="G559" s="29"/>
    </row>
    <row r="560" spans="1:7">
      <c r="A560" s="29"/>
      <c r="B560" s="29"/>
      <c r="C560" s="24"/>
      <c r="D560" s="29"/>
      <c r="E560" s="34"/>
      <c r="F560" s="29"/>
      <c r="G560" s="29"/>
    </row>
    <row r="561" spans="1:7">
      <c r="A561" s="29"/>
      <c r="B561" s="29"/>
      <c r="C561" s="24"/>
      <c r="D561" s="29"/>
      <c r="E561" s="34"/>
      <c r="F561" s="29"/>
      <c r="G561" s="29"/>
    </row>
    <row r="562" spans="1:7">
      <c r="A562" s="29"/>
      <c r="B562" s="29"/>
      <c r="C562" s="24"/>
      <c r="D562" s="29"/>
      <c r="E562" s="34"/>
      <c r="F562" s="29"/>
      <c r="G562" s="29"/>
    </row>
    <row r="563" spans="1:7">
      <c r="A563" s="29"/>
      <c r="B563" s="29"/>
      <c r="C563" s="24"/>
      <c r="D563" s="29"/>
      <c r="E563" s="34"/>
      <c r="F563" s="29"/>
      <c r="G563" s="29"/>
    </row>
    <row r="564" spans="1:7">
      <c r="A564" s="29"/>
      <c r="B564" s="29"/>
      <c r="C564" s="24"/>
      <c r="D564" s="29"/>
      <c r="E564" s="34"/>
      <c r="F564" s="29"/>
      <c r="G564" s="29"/>
    </row>
    <row r="565" spans="1:7">
      <c r="A565" s="29"/>
      <c r="B565" s="29"/>
      <c r="C565" s="24"/>
      <c r="D565" s="29"/>
      <c r="E565" s="34"/>
      <c r="F565" s="29"/>
      <c r="G565" s="29"/>
    </row>
    <row r="566" spans="1:7">
      <c r="A566" s="29"/>
      <c r="B566" s="29"/>
      <c r="C566" s="24"/>
      <c r="D566" s="29"/>
      <c r="E566" s="34"/>
      <c r="F566" s="29"/>
      <c r="G566" s="29"/>
    </row>
    <row r="567" spans="1:7">
      <c r="A567" s="29"/>
      <c r="B567" s="29"/>
      <c r="C567" s="24"/>
      <c r="D567" s="29"/>
      <c r="E567" s="34"/>
      <c r="F567" s="29"/>
      <c r="G567" s="29"/>
    </row>
    <row r="568" spans="1:7">
      <c r="A568" s="29"/>
      <c r="B568" s="29"/>
      <c r="C568" s="24"/>
      <c r="D568" s="29"/>
      <c r="E568" s="34"/>
      <c r="F568" s="29"/>
      <c r="G568" s="29"/>
    </row>
    <row r="569" spans="1:7">
      <c r="A569" s="29"/>
      <c r="B569" s="29"/>
      <c r="C569" s="24"/>
      <c r="D569" s="29"/>
      <c r="E569" s="34"/>
      <c r="F569" s="29"/>
      <c r="G569" s="29"/>
    </row>
    <row r="570" spans="1:7">
      <c r="A570" s="29"/>
      <c r="B570" s="29"/>
      <c r="C570" s="24"/>
      <c r="D570" s="29"/>
      <c r="E570" s="34"/>
      <c r="F570" s="29"/>
      <c r="G570" s="29"/>
    </row>
    <row r="571" spans="1:7">
      <c r="A571" s="29"/>
      <c r="B571" s="29"/>
      <c r="C571" s="24"/>
      <c r="D571" s="29"/>
      <c r="E571" s="34"/>
      <c r="F571" s="29"/>
      <c r="G571" s="29"/>
    </row>
    <row r="572" spans="1:7">
      <c r="A572" s="29"/>
      <c r="B572" s="29"/>
      <c r="C572" s="24"/>
      <c r="D572" s="29"/>
      <c r="E572" s="34"/>
      <c r="F572" s="29"/>
      <c r="G572" s="29"/>
    </row>
    <row r="573" spans="1:7">
      <c r="A573" s="29"/>
      <c r="B573" s="29"/>
      <c r="C573" s="24"/>
      <c r="D573" s="29"/>
      <c r="E573" s="34"/>
      <c r="F573" s="29"/>
      <c r="G573" s="29"/>
    </row>
    <row r="574" spans="1:7">
      <c r="A574" s="29"/>
      <c r="B574" s="29"/>
      <c r="C574" s="24"/>
      <c r="D574" s="29"/>
      <c r="E574" s="34"/>
      <c r="F574" s="29"/>
      <c r="G574" s="29"/>
    </row>
    <row r="575" spans="1:7">
      <c r="A575" s="29"/>
      <c r="B575" s="29"/>
      <c r="C575" s="24"/>
      <c r="D575" s="29"/>
      <c r="E575" s="34"/>
      <c r="F575" s="29"/>
      <c r="G575" s="29"/>
    </row>
    <row r="576" spans="1:7">
      <c r="A576" s="29"/>
      <c r="B576" s="29"/>
      <c r="C576" s="24"/>
      <c r="D576" s="29"/>
      <c r="E576" s="34"/>
      <c r="F576" s="29"/>
      <c r="G576" s="29"/>
    </row>
    <row r="577" spans="1:7">
      <c r="A577" s="29"/>
      <c r="B577" s="29"/>
      <c r="C577" s="24"/>
      <c r="D577" s="29"/>
      <c r="E577" s="34"/>
      <c r="F577" s="29"/>
      <c r="G577" s="29"/>
    </row>
    <row r="578" spans="1:7">
      <c r="A578" s="29"/>
      <c r="B578" s="29"/>
      <c r="C578" s="24"/>
      <c r="D578" s="29"/>
      <c r="E578" s="34"/>
      <c r="F578" s="29"/>
      <c r="G578" s="29"/>
    </row>
    <row r="579" spans="1:7">
      <c r="A579" s="29"/>
      <c r="B579" s="29"/>
      <c r="C579" s="24"/>
      <c r="D579" s="29"/>
      <c r="E579" s="34"/>
      <c r="F579" s="29"/>
      <c r="G579" s="29"/>
    </row>
    <row r="580" spans="1:7">
      <c r="A580" s="29"/>
      <c r="B580" s="29"/>
      <c r="C580" s="24"/>
      <c r="D580" s="29"/>
      <c r="E580" s="34"/>
      <c r="F580" s="29"/>
      <c r="G580" s="29"/>
    </row>
    <row r="581" spans="1:7">
      <c r="A581" s="29"/>
      <c r="B581" s="29"/>
      <c r="C581" s="24"/>
      <c r="D581" s="29"/>
      <c r="E581" s="34"/>
      <c r="F581" s="29"/>
      <c r="G581" s="29"/>
    </row>
    <row r="582" spans="1:7">
      <c r="A582" s="29"/>
      <c r="B582" s="29"/>
      <c r="C582" s="24"/>
      <c r="D582" s="29"/>
      <c r="E582" s="34"/>
      <c r="F582" s="29"/>
      <c r="G582" s="29"/>
    </row>
    <row r="583" spans="1:7">
      <c r="A583" s="29"/>
      <c r="B583" s="29"/>
      <c r="C583" s="24"/>
      <c r="D583" s="29"/>
      <c r="E583" s="34"/>
      <c r="F583" s="29"/>
      <c r="G583" s="29"/>
    </row>
    <row r="584" spans="1:7">
      <c r="A584" s="29"/>
      <c r="B584" s="29"/>
      <c r="C584" s="24"/>
      <c r="D584" s="29"/>
      <c r="E584" s="34"/>
      <c r="F584" s="29"/>
      <c r="G584" s="29"/>
    </row>
    <row r="585" spans="1:7">
      <c r="A585" s="29"/>
      <c r="B585" s="29"/>
      <c r="C585" s="24"/>
      <c r="D585" s="29"/>
      <c r="E585" s="34"/>
      <c r="F585" s="29"/>
      <c r="G585" s="29"/>
    </row>
    <row r="586" spans="1:7">
      <c r="A586" s="29"/>
      <c r="B586" s="29"/>
      <c r="C586" s="24"/>
      <c r="D586" s="29"/>
      <c r="E586" s="34"/>
      <c r="F586" s="29"/>
      <c r="G586" s="29"/>
    </row>
    <row r="587" spans="1:7">
      <c r="A587" s="29"/>
      <c r="B587" s="29"/>
      <c r="C587" s="24"/>
      <c r="D587" s="29"/>
      <c r="E587" s="34"/>
      <c r="F587" s="29"/>
      <c r="G587" s="29"/>
    </row>
    <row r="588" spans="1:7">
      <c r="A588" s="29"/>
      <c r="B588" s="29"/>
      <c r="C588" s="24"/>
      <c r="D588" s="29"/>
      <c r="E588" s="34"/>
      <c r="F588" s="29"/>
      <c r="G588" s="29"/>
    </row>
    <row r="589" spans="1:7">
      <c r="A589" s="29"/>
      <c r="B589" s="29"/>
      <c r="C589" s="24"/>
      <c r="D589" s="29"/>
      <c r="E589" s="34"/>
      <c r="F589" s="29"/>
      <c r="G589" s="29"/>
    </row>
    <row r="590" spans="1:7">
      <c r="A590" s="29"/>
      <c r="B590" s="29"/>
      <c r="C590" s="24"/>
      <c r="D590" s="29"/>
      <c r="E590" s="34"/>
      <c r="F590" s="29"/>
      <c r="G590" s="29"/>
    </row>
    <row r="591" spans="1:7">
      <c r="A591" s="29"/>
      <c r="B591" s="29"/>
      <c r="C591" s="24"/>
      <c r="D591" s="29"/>
      <c r="E591" s="34"/>
      <c r="F591" s="29"/>
      <c r="G591" s="29"/>
    </row>
    <row r="592" spans="1:7">
      <c r="A592" s="29"/>
      <c r="B592" s="29"/>
      <c r="C592" s="24"/>
      <c r="D592" s="29"/>
      <c r="E592" s="34"/>
      <c r="F592" s="29"/>
      <c r="G592" s="29"/>
    </row>
    <row r="593" spans="1:7">
      <c r="A593" s="29"/>
      <c r="B593" s="29"/>
      <c r="C593" s="24"/>
      <c r="D593" s="29"/>
      <c r="E593" s="34"/>
      <c r="F593" s="29"/>
      <c r="G593" s="29"/>
    </row>
    <row r="594" spans="1:7">
      <c r="A594" s="29"/>
      <c r="B594" s="29"/>
      <c r="C594" s="24"/>
      <c r="D594" s="29"/>
      <c r="E594" s="34"/>
      <c r="F594" s="29"/>
      <c r="G594" s="29"/>
    </row>
    <row r="595" spans="1:7">
      <c r="A595" s="29"/>
      <c r="B595" s="29"/>
      <c r="C595" s="24"/>
      <c r="D595" s="29"/>
      <c r="E595" s="34"/>
      <c r="F595" s="29"/>
      <c r="G595" s="29"/>
    </row>
    <row r="596" spans="1:7">
      <c r="A596" s="29"/>
      <c r="B596" s="29"/>
      <c r="C596" s="24"/>
      <c r="D596" s="29"/>
      <c r="E596" s="34"/>
      <c r="F596" s="29"/>
      <c r="G596" s="29"/>
    </row>
    <row r="597" spans="1:7">
      <c r="A597" s="29"/>
      <c r="B597" s="29"/>
      <c r="C597" s="24"/>
      <c r="D597" s="29"/>
      <c r="E597" s="34"/>
      <c r="F597" s="29"/>
      <c r="G597" s="29"/>
    </row>
    <row r="598" spans="1:7">
      <c r="A598" s="29"/>
      <c r="B598" s="29"/>
      <c r="C598" s="24"/>
      <c r="D598" s="29"/>
      <c r="E598" s="34"/>
      <c r="F598" s="29"/>
      <c r="G598" s="29"/>
    </row>
    <row r="599" spans="1:7">
      <c r="A599" s="29"/>
      <c r="B599" s="29"/>
      <c r="C599" s="24"/>
      <c r="D599" s="29"/>
      <c r="E599" s="34"/>
      <c r="F599" s="29"/>
      <c r="G599" s="29"/>
    </row>
    <row r="600" spans="1:7">
      <c r="A600" s="29"/>
      <c r="B600" s="29"/>
      <c r="C600" s="24"/>
      <c r="D600" s="29"/>
      <c r="E600" s="34"/>
      <c r="F600" s="29"/>
      <c r="G600" s="29"/>
    </row>
    <row r="601" spans="1:7">
      <c r="A601" s="29"/>
      <c r="B601" s="29"/>
      <c r="C601" s="24"/>
      <c r="D601" s="29"/>
      <c r="E601" s="34"/>
      <c r="F601" s="29"/>
      <c r="G601" s="29"/>
    </row>
    <row r="602" spans="1:7">
      <c r="A602" s="29"/>
      <c r="B602" s="29"/>
      <c r="C602" s="24"/>
      <c r="D602" s="29"/>
      <c r="E602" s="34"/>
      <c r="F602" s="29"/>
      <c r="G602" s="29"/>
    </row>
    <row r="603" spans="1:7">
      <c r="A603" s="29"/>
      <c r="B603" s="29"/>
      <c r="C603" s="24"/>
      <c r="D603" s="29"/>
      <c r="E603" s="34"/>
      <c r="F603" s="29"/>
      <c r="G603" s="29"/>
    </row>
    <row r="604" spans="1:7">
      <c r="A604" s="29"/>
      <c r="B604" s="29"/>
      <c r="C604" s="24"/>
      <c r="D604" s="29"/>
      <c r="E604" s="34"/>
      <c r="F604" s="29"/>
      <c r="G604" s="29"/>
    </row>
    <row r="605" spans="1:7">
      <c r="A605" s="29"/>
      <c r="B605" s="29"/>
      <c r="C605" s="24"/>
      <c r="D605" s="29"/>
      <c r="E605" s="34"/>
      <c r="F605" s="29"/>
      <c r="G605" s="29"/>
    </row>
    <row r="606" spans="1:7">
      <c r="A606" s="29"/>
      <c r="B606" s="29"/>
      <c r="C606" s="24"/>
      <c r="D606" s="29"/>
      <c r="E606" s="34"/>
      <c r="F606" s="29"/>
      <c r="G606" s="29"/>
    </row>
    <row r="607" spans="1:7">
      <c r="A607" s="29"/>
      <c r="B607" s="29"/>
      <c r="C607" s="24"/>
      <c r="D607" s="29"/>
      <c r="E607" s="34"/>
      <c r="F607" s="29"/>
      <c r="G607" s="29"/>
    </row>
    <row r="608" spans="1:7">
      <c r="A608" s="29"/>
      <c r="B608" s="29"/>
      <c r="C608" s="24"/>
      <c r="D608" s="29"/>
      <c r="E608" s="34"/>
      <c r="F608" s="29"/>
      <c r="G608" s="29"/>
    </row>
    <row r="609" spans="1:7">
      <c r="A609" s="29"/>
      <c r="B609" s="29"/>
      <c r="C609" s="24"/>
      <c r="D609" s="29"/>
      <c r="E609" s="34"/>
      <c r="F609" s="29"/>
      <c r="G609" s="29"/>
    </row>
    <row r="610" spans="1:7">
      <c r="A610" s="29"/>
      <c r="B610" s="29"/>
      <c r="C610" s="24"/>
      <c r="D610" s="29"/>
      <c r="E610" s="34"/>
      <c r="F610" s="29"/>
      <c r="G610" s="29"/>
    </row>
    <row r="611" spans="1:7">
      <c r="A611" s="29"/>
      <c r="B611" s="29"/>
      <c r="C611" s="24"/>
      <c r="D611" s="29"/>
      <c r="E611" s="34"/>
      <c r="F611" s="29"/>
      <c r="G611" s="29"/>
    </row>
    <row r="612" spans="1:7">
      <c r="A612" s="29"/>
      <c r="B612" s="29"/>
      <c r="C612" s="24"/>
      <c r="D612" s="29"/>
      <c r="E612" s="34"/>
      <c r="F612" s="29"/>
      <c r="G612" s="29"/>
    </row>
    <row r="613" spans="1:7">
      <c r="A613" s="29"/>
      <c r="B613" s="29"/>
      <c r="C613" s="24"/>
      <c r="D613" s="29"/>
      <c r="E613" s="34"/>
      <c r="F613" s="29"/>
      <c r="G613" s="29"/>
    </row>
    <row r="614" spans="1:7">
      <c r="A614" s="29"/>
      <c r="B614" s="29"/>
      <c r="C614" s="24"/>
      <c r="D614" s="29"/>
      <c r="E614" s="34"/>
      <c r="F614" s="29"/>
      <c r="G614" s="29"/>
    </row>
    <row r="615" spans="1:7">
      <c r="A615" s="29"/>
      <c r="B615" s="29"/>
      <c r="C615" s="24"/>
      <c r="D615" s="29"/>
      <c r="E615" s="34"/>
      <c r="F615" s="29"/>
      <c r="G615" s="29"/>
    </row>
    <row r="616" spans="1:7">
      <c r="A616" s="29"/>
      <c r="B616" s="29"/>
      <c r="C616" s="24"/>
      <c r="D616" s="29"/>
      <c r="E616" s="34"/>
      <c r="F616" s="29"/>
      <c r="G616" s="29"/>
    </row>
    <row r="617" spans="1:7">
      <c r="A617" s="29"/>
      <c r="B617" s="29"/>
      <c r="C617" s="24"/>
      <c r="D617" s="29"/>
      <c r="E617" s="34"/>
      <c r="F617" s="29"/>
      <c r="G617" s="29"/>
    </row>
    <row r="618" spans="1:7">
      <c r="A618" s="29"/>
      <c r="B618" s="29"/>
      <c r="C618" s="24"/>
      <c r="D618" s="29"/>
      <c r="E618" s="34"/>
      <c r="F618" s="29"/>
      <c r="G618" s="29"/>
    </row>
    <row r="619" spans="1:7">
      <c r="A619" s="29"/>
      <c r="B619" s="29"/>
      <c r="C619" s="24"/>
      <c r="D619" s="29"/>
      <c r="E619" s="34"/>
      <c r="F619" s="29"/>
      <c r="G619" s="29"/>
    </row>
    <row r="620" spans="1:7">
      <c r="A620" s="29"/>
      <c r="B620" s="29"/>
      <c r="C620" s="24"/>
      <c r="D620" s="29"/>
      <c r="E620" s="34"/>
      <c r="F620" s="29"/>
      <c r="G620" s="29"/>
    </row>
    <row r="621" spans="1:7">
      <c r="A621" s="29"/>
      <c r="B621" s="29"/>
      <c r="C621" s="24"/>
      <c r="D621" s="29"/>
      <c r="E621" s="34"/>
      <c r="F621" s="29"/>
      <c r="G621" s="29"/>
    </row>
    <row r="622" spans="1:7">
      <c r="A622" s="29"/>
      <c r="B622" s="29"/>
      <c r="C622" s="24"/>
      <c r="D622" s="29"/>
      <c r="E622" s="34"/>
      <c r="F622" s="29"/>
      <c r="G622" s="29"/>
    </row>
    <row r="623" spans="1:7">
      <c r="A623" s="29"/>
      <c r="B623" s="29"/>
      <c r="C623" s="24"/>
      <c r="D623" s="29"/>
      <c r="E623" s="34"/>
      <c r="F623" s="29"/>
      <c r="G623" s="29"/>
    </row>
    <row r="624" spans="1:7">
      <c r="A624" s="29"/>
      <c r="B624" s="29"/>
      <c r="C624" s="24"/>
      <c r="D624" s="29"/>
      <c r="E624" s="34"/>
      <c r="F624" s="29"/>
      <c r="G624" s="29"/>
    </row>
    <row r="625" spans="1:7">
      <c r="A625" s="29"/>
      <c r="B625" s="29"/>
      <c r="C625" s="24"/>
      <c r="D625" s="29"/>
      <c r="E625" s="34"/>
      <c r="F625" s="29"/>
      <c r="G625" s="29"/>
    </row>
    <row r="626" spans="1:7">
      <c r="A626" s="29"/>
      <c r="B626" s="29"/>
      <c r="C626" s="24"/>
      <c r="D626" s="29"/>
      <c r="E626" s="34"/>
      <c r="F626" s="29"/>
      <c r="G626" s="29"/>
    </row>
    <row r="627" spans="1:7">
      <c r="A627" s="29"/>
      <c r="B627" s="29"/>
      <c r="C627" s="24"/>
      <c r="D627" s="29"/>
      <c r="E627" s="34"/>
      <c r="F627" s="29"/>
      <c r="G627" s="29"/>
    </row>
    <row r="628" spans="1:7">
      <c r="A628" s="29"/>
      <c r="B628" s="29"/>
      <c r="C628" s="24"/>
      <c r="D628" s="29"/>
      <c r="E628" s="34"/>
      <c r="F628" s="29"/>
      <c r="G628" s="29"/>
    </row>
    <row r="629" spans="1:7">
      <c r="A629" s="29"/>
      <c r="B629" s="29"/>
      <c r="C629" s="24"/>
      <c r="D629" s="29"/>
      <c r="E629" s="34"/>
      <c r="F629" s="29"/>
      <c r="G629" s="29"/>
    </row>
    <row r="630" spans="1:7">
      <c r="A630" s="29"/>
      <c r="B630" s="29"/>
      <c r="C630" s="24"/>
      <c r="D630" s="29"/>
      <c r="E630" s="34"/>
      <c r="F630" s="29"/>
      <c r="G630" s="29"/>
    </row>
    <row r="631" spans="1:7">
      <c r="A631" s="29"/>
      <c r="B631" s="29"/>
      <c r="C631" s="24"/>
      <c r="D631" s="29"/>
      <c r="E631" s="34"/>
      <c r="F631" s="29"/>
      <c r="G631" s="29"/>
    </row>
    <row r="632" spans="1:7">
      <c r="A632" s="29"/>
      <c r="B632" s="29"/>
      <c r="C632" s="24"/>
      <c r="D632" s="29"/>
      <c r="E632" s="34"/>
      <c r="F632" s="29"/>
      <c r="G632" s="29"/>
    </row>
    <row r="633" spans="1:7">
      <c r="A633" s="29"/>
      <c r="B633" s="29"/>
      <c r="C633" s="24"/>
      <c r="D633" s="29"/>
      <c r="E633" s="34"/>
      <c r="F633" s="29"/>
      <c r="G633" s="29"/>
    </row>
    <row r="634" spans="1:7">
      <c r="A634" s="29"/>
      <c r="B634" s="29"/>
      <c r="C634" s="24"/>
      <c r="D634" s="29"/>
      <c r="E634" s="34"/>
      <c r="F634" s="29"/>
      <c r="G634" s="29"/>
    </row>
    <row r="635" spans="1:7">
      <c r="A635" s="29"/>
      <c r="B635" s="29"/>
      <c r="C635" s="24"/>
      <c r="D635" s="29"/>
      <c r="E635" s="34"/>
      <c r="F635" s="29"/>
      <c r="G635" s="29"/>
    </row>
    <row r="636" spans="1:7">
      <c r="A636" s="29"/>
      <c r="B636" s="29"/>
      <c r="C636" s="24"/>
      <c r="D636" s="29"/>
      <c r="E636" s="34"/>
      <c r="F636" s="29"/>
      <c r="G636" s="29"/>
    </row>
    <row r="637" spans="1:7">
      <c r="A637" s="29"/>
      <c r="B637" s="29"/>
      <c r="C637" s="24"/>
      <c r="D637" s="29"/>
      <c r="E637" s="34"/>
      <c r="F637" s="29"/>
      <c r="G637" s="29"/>
    </row>
    <row r="638" spans="1:7">
      <c r="A638" s="29"/>
      <c r="B638" s="29"/>
      <c r="C638" s="24"/>
      <c r="D638" s="29"/>
      <c r="E638" s="34"/>
      <c r="F638" s="29"/>
      <c r="G638" s="29"/>
    </row>
    <row r="639" spans="1:7">
      <c r="A639" s="29"/>
      <c r="B639" s="29"/>
      <c r="C639" s="24"/>
      <c r="D639" s="29"/>
      <c r="E639" s="34"/>
      <c r="F639" s="29"/>
      <c r="G639" s="29"/>
    </row>
    <row r="640" spans="1:7">
      <c r="A640" s="29"/>
      <c r="B640" s="29"/>
      <c r="C640" s="24"/>
      <c r="D640" s="29"/>
      <c r="E640" s="34"/>
      <c r="F640" s="29"/>
      <c r="G640" s="29"/>
    </row>
    <row r="641" spans="1:7">
      <c r="A641" s="29"/>
      <c r="B641" s="29"/>
      <c r="C641" s="24"/>
      <c r="D641" s="29"/>
      <c r="E641" s="34"/>
      <c r="F641" s="29"/>
      <c r="G641" s="29"/>
    </row>
    <row r="642" spans="1:7">
      <c r="A642" s="29"/>
      <c r="B642" s="29"/>
      <c r="C642" s="24"/>
      <c r="D642" s="29"/>
      <c r="E642" s="34"/>
      <c r="F642" s="29"/>
      <c r="G642" s="29"/>
    </row>
    <row r="643" spans="1:7">
      <c r="A643" s="29"/>
      <c r="B643" s="29"/>
      <c r="C643" s="24"/>
      <c r="D643" s="29"/>
      <c r="E643" s="34"/>
      <c r="F643" s="29"/>
      <c r="G643" s="29"/>
    </row>
    <row r="644" spans="1:7">
      <c r="A644" s="29"/>
      <c r="B644" s="29"/>
      <c r="C644" s="24"/>
      <c r="D644" s="29"/>
      <c r="E644" s="34"/>
      <c r="F644" s="29"/>
      <c r="G644" s="29"/>
    </row>
    <row r="645" spans="1:7">
      <c r="A645" s="29"/>
      <c r="B645" s="29"/>
      <c r="C645" s="24"/>
      <c r="D645" s="29"/>
      <c r="E645" s="34"/>
      <c r="F645" s="29"/>
      <c r="G645" s="29"/>
    </row>
    <row r="646" spans="1:7">
      <c r="A646" s="29"/>
      <c r="B646" s="29"/>
      <c r="C646" s="24"/>
      <c r="D646" s="29"/>
      <c r="E646" s="34"/>
      <c r="F646" s="29"/>
      <c r="G646" s="29"/>
    </row>
    <row r="647" spans="1:7">
      <c r="A647" s="29"/>
      <c r="B647" s="29"/>
      <c r="C647" s="24"/>
      <c r="D647" s="29"/>
      <c r="E647" s="34"/>
      <c r="F647" s="29"/>
      <c r="G647" s="29"/>
    </row>
    <row r="648" spans="1:7">
      <c r="A648" s="29"/>
      <c r="B648" s="29"/>
      <c r="C648" s="24"/>
      <c r="D648" s="29"/>
      <c r="E648" s="34"/>
      <c r="F648" s="29"/>
      <c r="G648" s="29"/>
    </row>
    <row r="649" spans="1:7">
      <c r="A649" s="29"/>
      <c r="B649" s="29"/>
      <c r="C649" s="24"/>
      <c r="D649" s="29"/>
      <c r="E649" s="34"/>
      <c r="F649" s="29"/>
      <c r="G649" s="29"/>
    </row>
    <row r="650" spans="1:7">
      <c r="A650" s="29"/>
      <c r="B650" s="29"/>
      <c r="C650" s="24"/>
      <c r="D650" s="29"/>
      <c r="E650" s="34"/>
      <c r="F650" s="29"/>
      <c r="G650" s="29"/>
    </row>
    <row r="651" spans="1:7">
      <c r="A651" s="29"/>
      <c r="B651" s="29"/>
      <c r="C651" s="24"/>
      <c r="D651" s="29"/>
      <c r="E651" s="34"/>
      <c r="F651" s="29"/>
      <c r="G651" s="29"/>
    </row>
    <row r="652" spans="1:7">
      <c r="A652" s="29"/>
      <c r="B652" s="29"/>
      <c r="C652" s="24"/>
      <c r="D652" s="29"/>
      <c r="E652" s="34"/>
      <c r="F652" s="29"/>
      <c r="G652" s="29"/>
    </row>
    <row r="653" spans="1:7">
      <c r="A653" s="29"/>
      <c r="B653" s="29"/>
      <c r="C653" s="24"/>
      <c r="D653" s="29"/>
      <c r="E653" s="34"/>
      <c r="F653" s="29"/>
      <c r="G653" s="29"/>
    </row>
    <row r="654" spans="1:7">
      <c r="A654" s="29"/>
      <c r="B654" s="29"/>
      <c r="C654" s="24"/>
      <c r="D654" s="29"/>
      <c r="E654" s="34"/>
      <c r="F654" s="29"/>
      <c r="G654" s="29"/>
    </row>
    <row r="655" spans="1:7">
      <c r="A655" s="29"/>
      <c r="B655" s="29"/>
      <c r="C655" s="24"/>
      <c r="D655" s="29"/>
      <c r="E655" s="34"/>
      <c r="F655" s="29"/>
      <c r="G655" s="29"/>
    </row>
    <row r="656" spans="1:7">
      <c r="A656" s="29"/>
      <c r="B656" s="29"/>
      <c r="C656" s="24"/>
      <c r="D656" s="29"/>
      <c r="E656" s="34"/>
      <c r="F656" s="29"/>
      <c r="G656" s="29"/>
    </row>
    <row r="657" spans="1:7">
      <c r="A657" s="29"/>
      <c r="B657" s="29"/>
      <c r="C657" s="24"/>
      <c r="D657" s="29"/>
      <c r="E657" s="34"/>
      <c r="F657" s="29"/>
      <c r="G657" s="29"/>
    </row>
    <row r="658" spans="1:7">
      <c r="A658" s="29"/>
      <c r="B658" s="29"/>
      <c r="C658" s="24"/>
      <c r="D658" s="29"/>
      <c r="E658" s="34"/>
      <c r="F658" s="29"/>
      <c r="G658" s="29"/>
    </row>
    <row r="659" spans="1:7">
      <c r="A659" s="29"/>
      <c r="B659" s="29"/>
      <c r="C659" s="24"/>
      <c r="D659" s="29"/>
      <c r="E659" s="34"/>
      <c r="F659" s="29"/>
      <c r="G659" s="29"/>
    </row>
    <row r="660" spans="1:7">
      <c r="A660" s="29"/>
      <c r="B660" s="29"/>
      <c r="C660" s="24"/>
      <c r="D660" s="29"/>
      <c r="E660" s="34"/>
      <c r="F660" s="29"/>
      <c r="G660" s="29"/>
    </row>
    <row r="661" spans="1:7">
      <c r="A661" s="29"/>
      <c r="B661" s="29"/>
      <c r="C661" s="24"/>
      <c r="D661" s="29"/>
      <c r="E661" s="34"/>
      <c r="F661" s="29"/>
      <c r="G661" s="29"/>
    </row>
    <row r="662" spans="1:7">
      <c r="A662" s="29"/>
      <c r="B662" s="29"/>
      <c r="C662" s="24"/>
      <c r="D662" s="29"/>
      <c r="E662" s="34"/>
      <c r="F662" s="29"/>
      <c r="G662" s="29"/>
    </row>
    <row r="663" spans="1:7">
      <c r="A663" s="29"/>
      <c r="B663" s="29"/>
      <c r="C663" s="24"/>
      <c r="D663" s="29"/>
      <c r="E663" s="34"/>
      <c r="F663" s="29"/>
      <c r="G663" s="29"/>
    </row>
    <row r="664" spans="1:7">
      <c r="A664" s="29"/>
      <c r="B664" s="29"/>
      <c r="C664" s="24"/>
      <c r="D664" s="29"/>
      <c r="E664" s="34"/>
      <c r="F664" s="29"/>
      <c r="G664" s="29"/>
    </row>
    <row r="665" spans="1:7">
      <c r="A665" s="29"/>
      <c r="B665" s="29"/>
      <c r="C665" s="24"/>
      <c r="D665" s="29"/>
      <c r="E665" s="34"/>
      <c r="F665" s="29"/>
      <c r="G665" s="29"/>
    </row>
    <row r="666" spans="1:7">
      <c r="A666" s="29"/>
      <c r="B666" s="29"/>
      <c r="C666" s="24"/>
      <c r="D666" s="29"/>
      <c r="E666" s="34"/>
      <c r="F666" s="29"/>
      <c r="G666" s="29"/>
    </row>
    <row r="667" spans="1:7">
      <c r="A667" s="29"/>
      <c r="B667" s="29"/>
      <c r="C667" s="24"/>
      <c r="D667" s="29"/>
      <c r="E667" s="34"/>
      <c r="F667" s="29"/>
      <c r="G667" s="29"/>
    </row>
    <row r="668" spans="1:7">
      <c r="A668" s="29"/>
      <c r="B668" s="29"/>
      <c r="C668" s="24"/>
      <c r="D668" s="29"/>
      <c r="E668" s="34"/>
      <c r="F668" s="29"/>
      <c r="G668" s="29"/>
    </row>
    <row r="669" spans="1:7">
      <c r="A669" s="29"/>
      <c r="B669" s="29"/>
      <c r="C669" s="24"/>
      <c r="D669" s="29"/>
      <c r="E669" s="34"/>
      <c r="F669" s="29"/>
      <c r="G669" s="29"/>
    </row>
    <row r="670" spans="1:7">
      <c r="A670" s="29"/>
      <c r="B670" s="29"/>
      <c r="C670" s="24"/>
      <c r="D670" s="29"/>
      <c r="E670" s="34"/>
      <c r="F670" s="29"/>
      <c r="G670" s="29"/>
    </row>
    <row r="671" spans="1:7">
      <c r="A671" s="29"/>
      <c r="B671" s="29"/>
      <c r="C671" s="24"/>
      <c r="D671" s="29"/>
      <c r="E671" s="34"/>
      <c r="F671" s="29"/>
      <c r="G671" s="29"/>
    </row>
    <row r="672" spans="1:7">
      <c r="A672" s="29"/>
      <c r="B672" s="29"/>
      <c r="C672" s="24"/>
      <c r="D672" s="29"/>
      <c r="E672" s="34"/>
      <c r="F672" s="29"/>
      <c r="G672" s="29"/>
    </row>
    <row r="673" spans="1:7">
      <c r="A673" s="29"/>
      <c r="B673" s="29"/>
      <c r="C673" s="24"/>
      <c r="D673" s="29"/>
      <c r="E673" s="34"/>
      <c r="F673" s="29"/>
      <c r="G673" s="29"/>
    </row>
    <row r="674" spans="1:7">
      <c r="A674" s="29"/>
      <c r="B674" s="29"/>
      <c r="C674" s="24"/>
      <c r="D674" s="29"/>
      <c r="E674" s="34"/>
      <c r="F674" s="29"/>
      <c r="G674" s="29"/>
    </row>
    <row r="675" spans="1:7">
      <c r="A675" s="29"/>
      <c r="B675" s="29"/>
      <c r="C675" s="24"/>
      <c r="D675" s="29"/>
      <c r="E675" s="34"/>
      <c r="F675" s="29"/>
      <c r="G675" s="29"/>
    </row>
    <row r="676" spans="1:7">
      <c r="A676" s="29"/>
      <c r="B676" s="29"/>
      <c r="C676" s="24"/>
      <c r="D676" s="29"/>
      <c r="E676" s="34"/>
      <c r="F676" s="29"/>
      <c r="G676" s="29"/>
    </row>
    <row r="677" spans="1:7">
      <c r="A677" s="29"/>
      <c r="B677" s="29"/>
      <c r="C677" s="24"/>
      <c r="D677" s="29"/>
      <c r="E677" s="34"/>
      <c r="F677" s="29"/>
      <c r="G677" s="29"/>
    </row>
    <row r="678" spans="1:7">
      <c r="A678" s="29"/>
      <c r="B678" s="29"/>
      <c r="C678" s="24"/>
      <c r="D678" s="29"/>
      <c r="E678" s="34"/>
      <c r="F678" s="29"/>
      <c r="G678" s="29"/>
    </row>
    <row r="679" spans="1:7">
      <c r="A679" s="29"/>
      <c r="B679" s="29"/>
      <c r="C679" s="24"/>
      <c r="D679" s="29"/>
      <c r="E679" s="34"/>
      <c r="F679" s="29"/>
      <c r="G679" s="29"/>
    </row>
    <row r="680" spans="1:7">
      <c r="A680" s="29"/>
      <c r="B680" s="29"/>
      <c r="C680" s="24"/>
      <c r="D680" s="29"/>
      <c r="E680" s="34"/>
      <c r="F680" s="29"/>
      <c r="G680" s="29"/>
    </row>
    <row r="681" spans="1:7">
      <c r="A681" s="29"/>
      <c r="B681" s="29"/>
      <c r="C681" s="24"/>
      <c r="D681" s="29"/>
      <c r="E681" s="34"/>
      <c r="F681" s="29"/>
      <c r="G681" s="29"/>
    </row>
    <row r="682" spans="1:7">
      <c r="A682" s="29"/>
      <c r="B682" s="29"/>
      <c r="C682" s="24"/>
      <c r="D682" s="29"/>
      <c r="E682" s="34"/>
      <c r="F682" s="29"/>
      <c r="G682" s="29"/>
    </row>
    <row r="683" spans="1:7">
      <c r="A683" s="29"/>
      <c r="B683" s="29"/>
      <c r="C683" s="24"/>
      <c r="D683" s="29"/>
      <c r="E683" s="34"/>
      <c r="F683" s="29"/>
      <c r="G683" s="29"/>
    </row>
    <row r="684" spans="1:7">
      <c r="A684" s="29"/>
      <c r="B684" s="29"/>
      <c r="C684" s="24"/>
      <c r="D684" s="29"/>
      <c r="E684" s="34"/>
      <c r="F684" s="29"/>
      <c r="G684" s="29"/>
    </row>
    <row r="685" spans="1:7">
      <c r="A685" s="29"/>
      <c r="B685" s="29"/>
      <c r="C685" s="24"/>
      <c r="D685" s="29"/>
      <c r="E685" s="34"/>
      <c r="F685" s="29"/>
      <c r="G685" s="29"/>
    </row>
    <row r="686" spans="1:7">
      <c r="A686" s="29"/>
      <c r="B686" s="29"/>
      <c r="C686" s="24"/>
      <c r="D686" s="29"/>
      <c r="E686" s="34"/>
      <c r="F686" s="29"/>
      <c r="G686" s="29"/>
    </row>
    <row r="687" spans="1:7">
      <c r="A687" s="29"/>
      <c r="B687" s="29"/>
      <c r="C687" s="24"/>
      <c r="D687" s="29"/>
      <c r="E687" s="34"/>
      <c r="F687" s="29"/>
      <c r="G687" s="29"/>
    </row>
    <row r="688" spans="1:7">
      <c r="A688" s="29"/>
      <c r="B688" s="29"/>
      <c r="C688" s="24"/>
      <c r="D688" s="29"/>
      <c r="E688" s="34"/>
      <c r="F688" s="29"/>
      <c r="G688" s="29"/>
    </row>
    <row r="689" spans="1:7">
      <c r="A689" s="29"/>
      <c r="B689" s="29"/>
      <c r="C689" s="24"/>
      <c r="D689" s="29"/>
      <c r="E689" s="34"/>
      <c r="F689" s="29"/>
      <c r="G689" s="29"/>
    </row>
    <row r="690" spans="1:7">
      <c r="A690" s="29"/>
      <c r="B690" s="29"/>
      <c r="C690" s="24"/>
      <c r="D690" s="29"/>
      <c r="E690" s="34"/>
      <c r="F690" s="29"/>
      <c r="G690" s="29"/>
    </row>
    <row r="691" spans="1:7">
      <c r="A691" s="29"/>
      <c r="B691" s="29"/>
      <c r="C691" s="24"/>
      <c r="D691" s="29"/>
      <c r="E691" s="34"/>
      <c r="F691" s="29"/>
      <c r="G691" s="29"/>
    </row>
    <row r="692" spans="1:7">
      <c r="A692" s="29"/>
      <c r="B692" s="29"/>
      <c r="C692" s="24"/>
      <c r="D692" s="29"/>
      <c r="E692" s="34"/>
      <c r="F692" s="29"/>
      <c r="G692" s="29"/>
    </row>
    <row r="693" spans="1:7">
      <c r="A693" s="29"/>
      <c r="B693" s="29"/>
      <c r="C693" s="24"/>
      <c r="D693" s="29"/>
      <c r="E693" s="34"/>
      <c r="F693" s="29"/>
      <c r="G693" s="29"/>
    </row>
    <row r="694" spans="1:7">
      <c r="A694" s="29"/>
      <c r="B694" s="29"/>
      <c r="C694" s="24"/>
      <c r="D694" s="29"/>
      <c r="E694" s="34"/>
      <c r="F694" s="29"/>
      <c r="G694" s="29"/>
    </row>
    <row r="695" spans="1:7">
      <c r="A695" s="29"/>
      <c r="B695" s="29"/>
      <c r="C695" s="24"/>
      <c r="D695" s="29"/>
      <c r="E695" s="34"/>
      <c r="F695" s="29"/>
      <c r="G695" s="29"/>
    </row>
    <row r="696" spans="1:7">
      <c r="A696" s="29"/>
      <c r="B696" s="29"/>
      <c r="C696" s="24"/>
      <c r="D696" s="29"/>
      <c r="E696" s="34"/>
      <c r="F696" s="29"/>
      <c r="G696" s="29"/>
    </row>
    <row r="697" spans="1:7">
      <c r="A697" s="29"/>
      <c r="B697" s="29"/>
      <c r="C697" s="24"/>
      <c r="D697" s="29"/>
      <c r="E697" s="34"/>
      <c r="F697" s="29"/>
      <c r="G697" s="29"/>
    </row>
    <row r="698" spans="1:7">
      <c r="A698" s="29"/>
      <c r="B698" s="29"/>
      <c r="C698" s="24"/>
      <c r="D698" s="29"/>
      <c r="E698" s="34"/>
      <c r="F698" s="29"/>
      <c r="G698" s="29"/>
    </row>
    <row r="699" spans="1:7">
      <c r="A699" s="29"/>
      <c r="B699" s="29"/>
      <c r="C699" s="24"/>
      <c r="D699" s="29"/>
      <c r="E699" s="34"/>
      <c r="F699" s="29"/>
      <c r="G699" s="29"/>
    </row>
    <row r="700" spans="1:7">
      <c r="A700" s="29"/>
      <c r="B700" s="29"/>
      <c r="C700" s="24"/>
      <c r="D700" s="29"/>
      <c r="E700" s="34"/>
      <c r="F700" s="29"/>
      <c r="G700" s="29"/>
    </row>
    <row r="701" spans="1:7">
      <c r="A701" s="29"/>
      <c r="B701" s="29"/>
      <c r="C701" s="24"/>
      <c r="D701" s="29"/>
      <c r="E701" s="34"/>
      <c r="F701" s="29"/>
      <c r="G701" s="29"/>
    </row>
    <row r="702" spans="1:7">
      <c r="A702" s="29"/>
      <c r="B702" s="29"/>
      <c r="C702" s="24"/>
      <c r="D702" s="29"/>
      <c r="E702" s="34"/>
      <c r="F702" s="29"/>
      <c r="G702" s="29"/>
    </row>
    <row r="703" spans="1:7">
      <c r="A703" s="29"/>
      <c r="B703" s="29"/>
      <c r="C703" s="24"/>
      <c r="D703" s="29"/>
      <c r="E703" s="34"/>
      <c r="F703" s="29"/>
      <c r="G703" s="29"/>
    </row>
    <row r="704" spans="1:7">
      <c r="A704" s="29"/>
      <c r="B704" s="29"/>
      <c r="C704" s="24"/>
      <c r="D704" s="29"/>
      <c r="E704" s="34"/>
      <c r="F704" s="29"/>
      <c r="G704" s="29"/>
    </row>
    <row r="705" spans="1:7">
      <c r="A705" s="29"/>
      <c r="B705" s="29"/>
      <c r="C705" s="24"/>
      <c r="D705" s="29"/>
      <c r="E705" s="34"/>
      <c r="F705" s="29"/>
      <c r="G705" s="29"/>
    </row>
    <row r="706" spans="1:7">
      <c r="A706" s="29"/>
      <c r="B706" s="29"/>
      <c r="C706" s="24"/>
      <c r="D706" s="29"/>
      <c r="E706" s="34"/>
      <c r="F706" s="29"/>
      <c r="G706" s="29"/>
    </row>
    <row r="707" spans="1:7">
      <c r="A707" s="29"/>
      <c r="B707" s="29"/>
      <c r="C707" s="24"/>
      <c r="D707" s="29"/>
      <c r="E707" s="34"/>
      <c r="F707" s="29"/>
      <c r="G707" s="29"/>
    </row>
    <row r="708" spans="1:7">
      <c r="A708" s="29"/>
      <c r="B708" s="29"/>
      <c r="C708" s="24"/>
      <c r="D708" s="29"/>
      <c r="E708" s="34"/>
      <c r="F708" s="29"/>
      <c r="G708" s="29"/>
    </row>
    <row r="709" spans="1:7">
      <c r="A709" s="29"/>
      <c r="B709" s="29"/>
      <c r="C709" s="24"/>
      <c r="D709" s="29"/>
      <c r="E709" s="34"/>
      <c r="F709" s="29"/>
      <c r="G709" s="29"/>
    </row>
    <row r="710" spans="1:7">
      <c r="A710" s="29"/>
      <c r="B710" s="29"/>
      <c r="C710" s="24"/>
      <c r="D710" s="29"/>
      <c r="E710" s="34"/>
      <c r="F710" s="29"/>
      <c r="G710" s="29"/>
    </row>
    <row r="711" spans="1:7">
      <c r="A711" s="29"/>
      <c r="B711" s="29"/>
      <c r="C711" s="24"/>
      <c r="D711" s="29"/>
      <c r="E711" s="34"/>
      <c r="F711" s="29"/>
      <c r="G711" s="29"/>
    </row>
    <row r="712" spans="1:7">
      <c r="A712" s="29"/>
      <c r="B712" s="29"/>
      <c r="C712" s="24"/>
      <c r="D712" s="29"/>
      <c r="E712" s="34"/>
      <c r="F712" s="29"/>
      <c r="G712" s="29"/>
    </row>
    <row r="713" spans="1:7">
      <c r="A713" s="29"/>
      <c r="B713" s="29"/>
      <c r="C713" s="24"/>
      <c r="D713" s="29"/>
      <c r="E713" s="34"/>
      <c r="F713" s="29"/>
      <c r="G713" s="29"/>
    </row>
    <row r="714" spans="1:7">
      <c r="A714" s="29"/>
      <c r="B714" s="29"/>
      <c r="C714" s="24"/>
      <c r="D714" s="29"/>
      <c r="E714" s="34"/>
      <c r="F714" s="29"/>
      <c r="G714" s="29"/>
    </row>
    <row r="715" spans="1:7">
      <c r="A715" s="29"/>
      <c r="B715" s="29"/>
      <c r="C715" s="24"/>
      <c r="D715" s="29"/>
      <c r="E715" s="34"/>
      <c r="F715" s="29"/>
      <c r="G715" s="29"/>
    </row>
    <row r="716" spans="1:7">
      <c r="A716" s="29"/>
      <c r="B716" s="29"/>
      <c r="C716" s="24"/>
      <c r="D716" s="29"/>
      <c r="E716" s="34"/>
      <c r="F716" s="29"/>
      <c r="G716" s="29"/>
    </row>
    <row r="717" spans="1:7">
      <c r="A717" s="29"/>
      <c r="B717" s="29"/>
      <c r="C717" s="24"/>
      <c r="D717" s="29"/>
      <c r="E717" s="34"/>
      <c r="F717" s="29"/>
      <c r="G717" s="29"/>
    </row>
    <row r="718" spans="1:7">
      <c r="A718" s="29"/>
      <c r="B718" s="29"/>
      <c r="C718" s="24"/>
      <c r="D718" s="29"/>
      <c r="E718" s="34"/>
      <c r="F718" s="29"/>
      <c r="G718" s="29"/>
    </row>
    <row r="719" spans="1:7">
      <c r="A719" s="29"/>
      <c r="B719" s="29"/>
      <c r="C719" s="24"/>
      <c r="D719" s="29"/>
      <c r="E719" s="34"/>
      <c r="F719" s="29"/>
      <c r="G719" s="29"/>
    </row>
    <row r="720" spans="1:7">
      <c r="A720" s="29"/>
      <c r="B720" s="29"/>
      <c r="C720" s="24"/>
      <c r="D720" s="29"/>
      <c r="E720" s="34"/>
      <c r="F720" s="29"/>
      <c r="G720" s="29"/>
    </row>
    <row r="721" spans="1:7">
      <c r="A721" s="29"/>
      <c r="B721" s="29"/>
      <c r="C721" s="24"/>
      <c r="D721" s="29"/>
      <c r="E721" s="34"/>
      <c r="F721" s="29"/>
      <c r="G721" s="29"/>
    </row>
    <row r="722" spans="1:7">
      <c r="A722" s="29"/>
      <c r="B722" s="29"/>
      <c r="C722" s="24"/>
      <c r="D722" s="29"/>
      <c r="E722" s="34"/>
      <c r="F722" s="29"/>
      <c r="G722" s="29"/>
    </row>
    <row r="723" spans="1:7">
      <c r="A723" s="29"/>
      <c r="B723" s="29"/>
      <c r="C723" s="24"/>
      <c r="D723" s="29"/>
      <c r="E723" s="34"/>
      <c r="F723" s="29"/>
      <c r="G723" s="29"/>
    </row>
    <row r="724" spans="1:7">
      <c r="A724" s="29"/>
      <c r="B724" s="29"/>
      <c r="C724" s="24"/>
      <c r="D724" s="29"/>
      <c r="E724" s="34"/>
      <c r="F724" s="29"/>
      <c r="G724" s="29"/>
    </row>
    <row r="725" spans="1:7">
      <c r="A725" s="29"/>
      <c r="B725" s="29"/>
      <c r="C725" s="24"/>
      <c r="D725" s="29"/>
      <c r="E725" s="34"/>
      <c r="F725" s="29"/>
      <c r="G725" s="29"/>
    </row>
    <row r="726" spans="1:7">
      <c r="A726" s="29"/>
      <c r="B726" s="29"/>
      <c r="C726" s="24"/>
      <c r="D726" s="29"/>
      <c r="E726" s="34"/>
      <c r="F726" s="29"/>
      <c r="G726" s="29"/>
    </row>
    <row r="727" spans="1:7">
      <c r="A727" s="29"/>
      <c r="B727" s="29"/>
      <c r="C727" s="24"/>
      <c r="D727" s="29"/>
      <c r="E727" s="34"/>
      <c r="F727" s="29"/>
      <c r="G727" s="29"/>
    </row>
    <row r="728" spans="1:7">
      <c r="A728" s="29"/>
      <c r="B728" s="29"/>
      <c r="C728" s="24"/>
      <c r="D728" s="29"/>
      <c r="E728" s="34"/>
      <c r="F728" s="29"/>
      <c r="G728" s="29"/>
    </row>
    <row r="729" spans="1:7">
      <c r="A729" s="29"/>
      <c r="B729" s="29"/>
      <c r="C729" s="24"/>
      <c r="D729" s="29"/>
      <c r="E729" s="34"/>
      <c r="F729" s="29"/>
      <c r="G729" s="29"/>
    </row>
    <row r="730" spans="1:7">
      <c r="A730" s="29"/>
      <c r="B730" s="29"/>
      <c r="C730" s="24"/>
      <c r="D730" s="29"/>
      <c r="E730" s="34"/>
      <c r="F730" s="29"/>
      <c r="G730" s="29"/>
    </row>
    <row r="731" spans="1:7">
      <c r="A731" s="29"/>
      <c r="B731" s="29"/>
      <c r="C731" s="24"/>
      <c r="D731" s="29"/>
      <c r="E731" s="34"/>
      <c r="F731" s="29"/>
      <c r="G731" s="29"/>
    </row>
    <row r="732" spans="1:7">
      <c r="A732" s="29"/>
      <c r="B732" s="29"/>
      <c r="C732" s="24"/>
      <c r="D732" s="29"/>
      <c r="E732" s="34"/>
      <c r="F732" s="29"/>
      <c r="G732" s="29"/>
    </row>
    <row r="733" spans="1:7">
      <c r="A733" s="29"/>
      <c r="B733" s="29"/>
      <c r="C733" s="24"/>
      <c r="D733" s="29"/>
      <c r="E733" s="34"/>
      <c r="F733" s="29"/>
      <c r="G733" s="29"/>
    </row>
    <row r="734" spans="1:7">
      <c r="A734" s="29"/>
      <c r="B734" s="29"/>
      <c r="C734" s="24"/>
      <c r="D734" s="29"/>
      <c r="E734" s="34"/>
      <c r="F734" s="29"/>
      <c r="G734" s="29"/>
    </row>
    <row r="735" spans="1:7">
      <c r="A735" s="29"/>
      <c r="B735" s="29"/>
      <c r="C735" s="24"/>
      <c r="D735" s="29"/>
      <c r="E735" s="34"/>
      <c r="F735" s="29"/>
      <c r="G735" s="29"/>
    </row>
    <row r="736" spans="1:7">
      <c r="A736" s="29"/>
      <c r="B736" s="29"/>
      <c r="C736" s="24"/>
      <c r="D736" s="29"/>
      <c r="E736" s="34"/>
      <c r="F736" s="29"/>
      <c r="G736" s="29"/>
    </row>
    <row r="737" spans="1:7">
      <c r="A737" s="29"/>
      <c r="B737" s="29"/>
      <c r="C737" s="24"/>
      <c r="D737" s="29"/>
      <c r="E737" s="34"/>
      <c r="F737" s="29"/>
      <c r="G737" s="29"/>
    </row>
    <row r="738" spans="1:7">
      <c r="A738" s="29"/>
      <c r="B738" s="29"/>
      <c r="C738" s="24"/>
      <c r="D738" s="29"/>
      <c r="E738" s="34"/>
      <c r="F738" s="29"/>
      <c r="G738" s="29"/>
    </row>
    <row r="739" spans="1:7">
      <c r="A739" s="29"/>
      <c r="B739" s="29"/>
      <c r="C739" s="24"/>
      <c r="D739" s="29"/>
      <c r="E739" s="34"/>
      <c r="F739" s="29"/>
      <c r="G739" s="29"/>
    </row>
    <row r="740" spans="1:7">
      <c r="A740" s="29"/>
      <c r="B740" s="29"/>
      <c r="C740" s="24"/>
      <c r="D740" s="29"/>
      <c r="E740" s="34"/>
      <c r="F740" s="29"/>
      <c r="G740" s="29"/>
    </row>
    <row r="741" spans="1:7">
      <c r="A741" s="29"/>
      <c r="B741" s="29"/>
      <c r="C741" s="24"/>
      <c r="D741" s="29"/>
      <c r="E741" s="34"/>
      <c r="F741" s="29"/>
      <c r="G741" s="29"/>
    </row>
    <row r="742" spans="1:7">
      <c r="A742" s="29"/>
      <c r="B742" s="29"/>
      <c r="C742" s="24"/>
      <c r="D742" s="29"/>
      <c r="E742" s="34"/>
      <c r="F742" s="29"/>
      <c r="G742" s="29"/>
    </row>
    <row r="743" spans="1:7">
      <c r="A743" s="29"/>
      <c r="B743" s="29"/>
      <c r="C743" s="24"/>
      <c r="D743" s="29"/>
      <c r="E743" s="34"/>
      <c r="F743" s="29"/>
      <c r="G743" s="29"/>
    </row>
    <row r="744" spans="1:7">
      <c r="A744" s="29"/>
      <c r="B744" s="29"/>
      <c r="C744" s="24"/>
      <c r="D744" s="29"/>
      <c r="E744" s="34"/>
      <c r="F744" s="29"/>
      <c r="G744" s="29"/>
    </row>
    <row r="745" spans="1:7">
      <c r="A745" s="29"/>
      <c r="B745" s="29"/>
      <c r="C745" s="24"/>
      <c r="D745" s="29"/>
      <c r="E745" s="34"/>
      <c r="F745" s="29"/>
      <c r="G745" s="29"/>
    </row>
    <row r="746" spans="1:7">
      <c r="A746" s="29"/>
      <c r="B746" s="29"/>
      <c r="C746" s="24"/>
      <c r="D746" s="29"/>
      <c r="E746" s="34"/>
      <c r="F746" s="29"/>
      <c r="G746" s="29"/>
    </row>
    <row r="747" spans="1:7">
      <c r="A747" s="29"/>
      <c r="B747" s="29"/>
      <c r="C747" s="24"/>
      <c r="D747" s="29"/>
      <c r="E747" s="34"/>
      <c r="F747" s="29"/>
      <c r="G747" s="29"/>
    </row>
    <row r="748" spans="1:7">
      <c r="A748" s="29"/>
      <c r="B748" s="29"/>
      <c r="C748" s="24"/>
      <c r="D748" s="29"/>
      <c r="E748" s="34"/>
      <c r="F748" s="29"/>
      <c r="G748" s="29"/>
    </row>
    <row r="749" spans="1:7">
      <c r="A749" s="29"/>
      <c r="B749" s="29"/>
      <c r="C749" s="24"/>
      <c r="D749" s="29"/>
      <c r="E749" s="34"/>
      <c r="F749" s="29"/>
      <c r="G749" s="29"/>
    </row>
    <row r="750" spans="1:7">
      <c r="A750" s="29"/>
      <c r="B750" s="29"/>
      <c r="C750" s="24"/>
      <c r="D750" s="29"/>
      <c r="E750" s="34"/>
      <c r="F750" s="29"/>
      <c r="G750" s="29"/>
    </row>
    <row r="751" spans="1:7">
      <c r="A751" s="29"/>
      <c r="B751" s="29"/>
      <c r="C751" s="24"/>
      <c r="D751" s="29"/>
      <c r="E751" s="34"/>
      <c r="F751" s="29"/>
      <c r="G751" s="29"/>
    </row>
    <row r="752" spans="1:7">
      <c r="A752" s="29"/>
      <c r="B752" s="29"/>
      <c r="C752" s="24"/>
      <c r="D752" s="29"/>
      <c r="E752" s="34"/>
      <c r="F752" s="29"/>
      <c r="G752" s="29"/>
    </row>
    <row r="753" spans="1:7">
      <c r="A753" s="29"/>
      <c r="B753" s="29"/>
      <c r="C753" s="24"/>
      <c r="D753" s="29"/>
      <c r="E753" s="34"/>
      <c r="F753" s="29"/>
      <c r="G753" s="29"/>
    </row>
    <row r="754" spans="1:7">
      <c r="A754" s="29"/>
      <c r="B754" s="29"/>
      <c r="C754" s="24"/>
      <c r="D754" s="29"/>
      <c r="E754" s="34"/>
      <c r="F754" s="29"/>
      <c r="G754" s="29"/>
    </row>
    <row r="755" spans="1:7">
      <c r="A755" s="29"/>
      <c r="B755" s="29"/>
      <c r="C755" s="24"/>
      <c r="D755" s="29"/>
      <c r="E755" s="34"/>
      <c r="F755" s="29"/>
      <c r="G755" s="29"/>
    </row>
    <row r="756" spans="1:7">
      <c r="A756" s="29"/>
      <c r="B756" s="29"/>
      <c r="C756" s="24"/>
      <c r="D756" s="29"/>
      <c r="E756" s="34"/>
      <c r="F756" s="29"/>
      <c r="G756" s="29"/>
    </row>
    <row r="757" spans="1:7">
      <c r="A757" s="29"/>
      <c r="B757" s="29"/>
      <c r="C757" s="24"/>
      <c r="D757" s="29"/>
      <c r="E757" s="34"/>
      <c r="F757" s="29"/>
      <c r="G757" s="29"/>
    </row>
    <row r="758" spans="1:7">
      <c r="A758" s="29"/>
      <c r="B758" s="29"/>
      <c r="C758" s="24"/>
      <c r="D758" s="29"/>
      <c r="E758" s="34"/>
      <c r="F758" s="29"/>
      <c r="G758" s="29"/>
    </row>
    <row r="759" spans="1:7">
      <c r="A759" s="29"/>
      <c r="B759" s="29"/>
      <c r="C759" s="24"/>
      <c r="D759" s="29"/>
      <c r="E759" s="34"/>
      <c r="F759" s="29"/>
      <c r="G759" s="29"/>
    </row>
    <row r="760" spans="1:7">
      <c r="A760" s="29"/>
      <c r="B760" s="29"/>
      <c r="C760" s="24"/>
      <c r="D760" s="29"/>
      <c r="E760" s="34"/>
      <c r="F760" s="29"/>
      <c r="G760" s="29"/>
    </row>
    <row r="761" spans="1:7">
      <c r="A761" s="29"/>
      <c r="B761" s="29"/>
      <c r="C761" s="24"/>
      <c r="D761" s="29"/>
      <c r="E761" s="34"/>
      <c r="F761" s="29"/>
      <c r="G761" s="29"/>
    </row>
    <row r="762" spans="1:7">
      <c r="A762" s="29"/>
      <c r="B762" s="29"/>
      <c r="C762" s="24"/>
      <c r="D762" s="29"/>
      <c r="E762" s="34"/>
      <c r="F762" s="29"/>
      <c r="G762" s="29"/>
    </row>
    <row r="763" spans="1:7">
      <c r="A763" s="29"/>
      <c r="B763" s="29"/>
      <c r="C763" s="24"/>
      <c r="D763" s="29"/>
      <c r="E763" s="34"/>
      <c r="F763" s="29"/>
      <c r="G763" s="29"/>
    </row>
    <row r="764" spans="1:7">
      <c r="A764" s="29"/>
      <c r="B764" s="29"/>
      <c r="C764" s="24"/>
      <c r="D764" s="29"/>
      <c r="E764" s="34"/>
      <c r="F764" s="29"/>
      <c r="G764" s="29"/>
    </row>
    <row r="765" spans="1:7">
      <c r="A765" s="29"/>
      <c r="B765" s="29"/>
      <c r="C765" s="24"/>
      <c r="D765" s="29"/>
      <c r="E765" s="34"/>
      <c r="F765" s="29"/>
      <c r="G765" s="29"/>
    </row>
    <row r="766" spans="1:7">
      <c r="A766" s="29"/>
      <c r="B766" s="29"/>
      <c r="C766" s="24"/>
      <c r="D766" s="29"/>
      <c r="E766" s="34"/>
      <c r="F766" s="29"/>
      <c r="G766" s="29"/>
    </row>
    <row r="767" spans="1:7">
      <c r="A767" s="29"/>
      <c r="B767" s="29"/>
      <c r="C767" s="24"/>
      <c r="D767" s="29"/>
      <c r="E767" s="34"/>
      <c r="F767" s="29"/>
      <c r="G767" s="29"/>
    </row>
    <row r="768" spans="1:7">
      <c r="A768" s="29"/>
      <c r="B768" s="29"/>
      <c r="C768" s="24"/>
      <c r="D768" s="29"/>
      <c r="E768" s="34"/>
      <c r="F768" s="29"/>
      <c r="G768" s="29"/>
    </row>
    <row r="769" spans="1:7">
      <c r="A769" s="29"/>
      <c r="B769" s="29"/>
      <c r="C769" s="24"/>
      <c r="D769" s="29"/>
      <c r="E769" s="34"/>
      <c r="F769" s="29"/>
      <c r="G769" s="29"/>
    </row>
    <row r="770" spans="1:7">
      <c r="A770" s="29"/>
      <c r="B770" s="29"/>
      <c r="C770" s="24"/>
      <c r="D770" s="29"/>
      <c r="E770" s="34"/>
      <c r="F770" s="29"/>
      <c r="G770" s="29"/>
    </row>
    <row r="771" spans="1:7">
      <c r="A771" s="29"/>
      <c r="B771" s="29"/>
      <c r="C771" s="24"/>
      <c r="D771" s="29"/>
      <c r="E771" s="34"/>
      <c r="F771" s="29"/>
      <c r="G771" s="29"/>
    </row>
    <row r="772" spans="1:7">
      <c r="A772" s="29"/>
      <c r="B772" s="29"/>
      <c r="C772" s="24"/>
      <c r="D772" s="29"/>
      <c r="E772" s="34"/>
      <c r="F772" s="29"/>
      <c r="G772" s="29"/>
    </row>
    <row r="773" spans="1:7">
      <c r="A773" s="29"/>
      <c r="B773" s="29"/>
      <c r="C773" s="24"/>
      <c r="D773" s="29"/>
      <c r="E773" s="34"/>
      <c r="F773" s="29"/>
      <c r="G773" s="29"/>
    </row>
    <row r="774" spans="1:7">
      <c r="A774" s="29"/>
      <c r="B774" s="29"/>
      <c r="C774" s="24"/>
      <c r="D774" s="29"/>
      <c r="E774" s="34"/>
      <c r="F774" s="29"/>
      <c r="G774" s="29"/>
    </row>
    <row r="775" spans="1:7">
      <c r="A775" s="29"/>
      <c r="B775" s="29"/>
      <c r="C775" s="24"/>
      <c r="D775" s="29"/>
      <c r="E775" s="34"/>
      <c r="F775" s="29"/>
      <c r="G775" s="29"/>
    </row>
    <row r="776" spans="1:7">
      <c r="A776" s="29"/>
      <c r="B776" s="29"/>
      <c r="C776" s="24"/>
      <c r="D776" s="29"/>
      <c r="E776" s="34"/>
      <c r="F776" s="29"/>
      <c r="G776" s="29"/>
    </row>
    <row r="777" spans="1:7">
      <c r="A777" s="29"/>
      <c r="B777" s="29"/>
      <c r="C777" s="24"/>
      <c r="D777" s="29"/>
      <c r="E777" s="34"/>
      <c r="F777" s="29"/>
      <c r="G777" s="29"/>
    </row>
    <row r="778" spans="1:7">
      <c r="A778" s="29"/>
      <c r="B778" s="29"/>
      <c r="C778" s="24"/>
      <c r="D778" s="29"/>
      <c r="E778" s="34"/>
      <c r="F778" s="29"/>
      <c r="G778" s="29"/>
    </row>
    <row r="779" spans="1:7">
      <c r="A779" s="29"/>
      <c r="B779" s="29"/>
      <c r="C779" s="24"/>
      <c r="D779" s="29"/>
      <c r="E779" s="34"/>
      <c r="F779" s="29"/>
      <c r="G779" s="29"/>
    </row>
    <row r="780" spans="1:7">
      <c r="A780" s="29"/>
      <c r="B780" s="29"/>
      <c r="C780" s="24"/>
      <c r="D780" s="29"/>
      <c r="E780" s="34"/>
      <c r="F780" s="29"/>
      <c r="G780" s="29"/>
    </row>
    <row r="781" spans="1:7">
      <c r="A781" s="29"/>
      <c r="B781" s="29"/>
      <c r="C781" s="24"/>
      <c r="D781" s="29"/>
      <c r="E781" s="34"/>
      <c r="F781" s="29"/>
      <c r="G781" s="29"/>
    </row>
    <row r="782" spans="1:7">
      <c r="A782" s="29"/>
      <c r="B782" s="29"/>
      <c r="C782" s="24"/>
      <c r="D782" s="29"/>
      <c r="E782" s="34"/>
      <c r="F782" s="29"/>
      <c r="G782" s="29"/>
    </row>
    <row r="783" spans="1:7">
      <c r="A783" s="29"/>
      <c r="B783" s="29"/>
      <c r="C783" s="24"/>
      <c r="D783" s="29"/>
      <c r="E783" s="34"/>
      <c r="F783" s="29"/>
      <c r="G783" s="29"/>
    </row>
    <row r="784" spans="1:7">
      <c r="A784" s="29"/>
      <c r="B784" s="29"/>
      <c r="C784" s="24"/>
      <c r="D784" s="29"/>
      <c r="E784" s="34"/>
      <c r="F784" s="29"/>
      <c r="G784" s="29"/>
    </row>
    <row r="785" spans="1:7">
      <c r="A785" s="29"/>
      <c r="B785" s="29"/>
      <c r="C785" s="24"/>
      <c r="D785" s="29"/>
      <c r="E785" s="34"/>
      <c r="F785" s="29"/>
      <c r="G785" s="29"/>
    </row>
    <row r="786" spans="1:7">
      <c r="A786" s="29"/>
      <c r="B786" s="29"/>
      <c r="C786" s="24"/>
      <c r="D786" s="29"/>
      <c r="E786" s="34"/>
      <c r="F786" s="29"/>
      <c r="G786" s="29"/>
    </row>
    <row r="787" spans="1:7">
      <c r="A787" s="29"/>
      <c r="B787" s="29"/>
      <c r="C787" s="24"/>
      <c r="D787" s="29"/>
      <c r="E787" s="34"/>
      <c r="F787" s="29"/>
      <c r="G787" s="29"/>
    </row>
    <row r="788" spans="1:7">
      <c r="A788" s="29"/>
      <c r="B788" s="29"/>
      <c r="C788" s="24"/>
      <c r="D788" s="29"/>
      <c r="E788" s="34"/>
      <c r="F788" s="29"/>
      <c r="G788" s="29"/>
    </row>
    <row r="789" spans="1:7">
      <c r="A789" s="29"/>
      <c r="B789" s="29"/>
      <c r="C789" s="24"/>
      <c r="D789" s="29"/>
      <c r="E789" s="34"/>
      <c r="F789" s="29"/>
      <c r="G789" s="29"/>
    </row>
    <row r="790" spans="1:7">
      <c r="A790" s="29"/>
      <c r="B790" s="29"/>
      <c r="C790" s="24"/>
      <c r="D790" s="29"/>
      <c r="E790" s="34"/>
      <c r="F790" s="29"/>
      <c r="G790" s="29"/>
    </row>
    <row r="791" spans="1:7">
      <c r="A791" s="29"/>
      <c r="B791" s="29"/>
      <c r="C791" s="24"/>
      <c r="D791" s="29"/>
      <c r="E791" s="34"/>
      <c r="F791" s="29"/>
      <c r="G791" s="29"/>
    </row>
    <row r="792" spans="1:7">
      <c r="A792" s="29"/>
      <c r="B792" s="29"/>
      <c r="C792" s="24"/>
      <c r="D792" s="29"/>
      <c r="E792" s="34"/>
      <c r="F792" s="29"/>
      <c r="G792" s="29"/>
    </row>
    <row r="793" spans="1:7">
      <c r="A793" s="29"/>
      <c r="B793" s="29"/>
      <c r="C793" s="24"/>
      <c r="D793" s="29"/>
      <c r="E793" s="34"/>
      <c r="F793" s="29"/>
      <c r="G793" s="29"/>
    </row>
    <row r="794" spans="1:7">
      <c r="A794" s="29"/>
      <c r="B794" s="29"/>
      <c r="C794" s="24"/>
      <c r="D794" s="29"/>
      <c r="E794" s="34"/>
      <c r="F794" s="29"/>
      <c r="G794" s="29"/>
    </row>
    <row r="795" spans="1:7">
      <c r="A795" s="29"/>
      <c r="B795" s="29"/>
      <c r="C795" s="24"/>
      <c r="D795" s="29"/>
      <c r="E795" s="34"/>
      <c r="F795" s="29"/>
      <c r="G795" s="29"/>
    </row>
    <row r="796" spans="1:7">
      <c r="A796" s="29"/>
      <c r="B796" s="29"/>
      <c r="C796" s="24"/>
      <c r="D796" s="29"/>
      <c r="E796" s="34"/>
      <c r="F796" s="29"/>
      <c r="G796" s="29"/>
    </row>
    <row r="797" spans="1:7">
      <c r="A797" s="29"/>
      <c r="B797" s="29"/>
      <c r="C797" s="24"/>
      <c r="D797" s="29"/>
      <c r="E797" s="34"/>
      <c r="F797" s="29"/>
      <c r="G797" s="29"/>
    </row>
    <row r="798" spans="1:7">
      <c r="A798" s="29"/>
      <c r="B798" s="29"/>
      <c r="C798" s="24"/>
      <c r="D798" s="29"/>
      <c r="E798" s="34"/>
      <c r="F798" s="29"/>
      <c r="G798" s="29"/>
    </row>
    <row r="799" spans="1:7">
      <c r="A799" s="29"/>
      <c r="B799" s="29"/>
      <c r="C799" s="24"/>
      <c r="D799" s="29"/>
      <c r="E799" s="34"/>
      <c r="F799" s="29"/>
      <c r="G799" s="29"/>
    </row>
    <row r="800" spans="1:7">
      <c r="A800" s="29"/>
      <c r="B800" s="29"/>
      <c r="C800" s="24"/>
      <c r="D800" s="29"/>
      <c r="E800" s="34"/>
      <c r="F800" s="29"/>
      <c r="G800" s="29"/>
    </row>
    <row r="801" spans="1:7">
      <c r="A801" s="29"/>
      <c r="B801" s="29"/>
      <c r="C801" s="24"/>
      <c r="D801" s="29"/>
      <c r="E801" s="34"/>
      <c r="F801" s="29"/>
      <c r="G801" s="29"/>
    </row>
    <row r="802" spans="1:7">
      <c r="A802" s="29"/>
      <c r="B802" s="29"/>
      <c r="C802" s="24"/>
      <c r="D802" s="29"/>
      <c r="E802" s="34"/>
      <c r="F802" s="29"/>
      <c r="G802" s="29"/>
    </row>
    <row r="803" spans="1:7">
      <c r="A803" s="29"/>
      <c r="B803" s="29"/>
      <c r="C803" s="24"/>
      <c r="D803" s="29"/>
      <c r="E803" s="34"/>
      <c r="F803" s="29"/>
      <c r="G803" s="29"/>
    </row>
    <row r="804" spans="1:7">
      <c r="A804" s="29"/>
      <c r="B804" s="29"/>
      <c r="C804" s="24"/>
      <c r="D804" s="29"/>
      <c r="E804" s="34"/>
      <c r="F804" s="29"/>
      <c r="G804" s="29"/>
    </row>
    <row r="805" spans="1:7">
      <c r="A805" s="29"/>
      <c r="B805" s="29"/>
      <c r="C805" s="24"/>
      <c r="D805" s="29"/>
      <c r="E805" s="34"/>
      <c r="F805" s="29"/>
      <c r="G805" s="29"/>
    </row>
    <row r="806" spans="1:7">
      <c r="A806" s="29"/>
      <c r="B806" s="29"/>
      <c r="C806" s="24"/>
      <c r="D806" s="29"/>
      <c r="E806" s="34"/>
      <c r="F806" s="29"/>
      <c r="G806" s="29"/>
    </row>
    <row r="807" spans="1:7">
      <c r="A807" s="29"/>
      <c r="B807" s="29"/>
      <c r="C807" s="24"/>
      <c r="D807" s="29"/>
      <c r="E807" s="34"/>
      <c r="F807" s="29"/>
      <c r="G807" s="29"/>
    </row>
    <row r="808" spans="1:7">
      <c r="A808" s="29"/>
      <c r="B808" s="29"/>
      <c r="C808" s="24"/>
      <c r="D808" s="29"/>
      <c r="E808" s="34"/>
      <c r="F808" s="29"/>
      <c r="G808" s="29"/>
    </row>
    <row r="809" spans="1:7">
      <c r="A809" s="29"/>
      <c r="B809" s="29"/>
      <c r="C809" s="24"/>
      <c r="D809" s="29"/>
      <c r="E809" s="34"/>
      <c r="F809" s="29"/>
      <c r="G809" s="29"/>
    </row>
    <row r="810" spans="1:7">
      <c r="A810" s="29"/>
      <c r="B810" s="29"/>
      <c r="C810" s="24"/>
      <c r="D810" s="29"/>
      <c r="E810" s="34"/>
      <c r="F810" s="29"/>
      <c r="G810" s="29"/>
    </row>
    <row r="811" spans="1:7">
      <c r="A811" s="29"/>
      <c r="B811" s="29"/>
      <c r="C811" s="24"/>
      <c r="D811" s="29"/>
      <c r="E811" s="34"/>
      <c r="F811" s="29"/>
      <c r="G811" s="29"/>
    </row>
    <row r="812" spans="1:7">
      <c r="A812" s="29"/>
      <c r="B812" s="29"/>
      <c r="C812" s="24"/>
      <c r="D812" s="29"/>
      <c r="E812" s="34"/>
      <c r="F812" s="29"/>
      <c r="G812" s="29"/>
    </row>
    <row r="813" spans="1:7">
      <c r="A813" s="29"/>
      <c r="B813" s="29"/>
      <c r="C813" s="24"/>
      <c r="D813" s="29"/>
      <c r="E813" s="34"/>
      <c r="F813" s="29"/>
      <c r="G813" s="29"/>
    </row>
    <row r="814" spans="1:7">
      <c r="A814" s="29"/>
      <c r="B814" s="29"/>
      <c r="C814" s="24"/>
      <c r="D814" s="29"/>
      <c r="E814" s="34"/>
      <c r="F814" s="29"/>
      <c r="G814" s="29"/>
    </row>
    <row r="815" spans="1:7">
      <c r="A815" s="29"/>
      <c r="B815" s="29"/>
      <c r="C815" s="24"/>
      <c r="D815" s="29"/>
      <c r="E815" s="34"/>
      <c r="F815" s="29"/>
      <c r="G815" s="29"/>
    </row>
    <row r="816" spans="1:7">
      <c r="A816" s="29"/>
      <c r="B816" s="29"/>
      <c r="C816" s="24"/>
      <c r="D816" s="29"/>
      <c r="E816" s="34"/>
      <c r="F816" s="29"/>
      <c r="G816" s="29"/>
    </row>
    <row r="817" spans="1:7">
      <c r="A817" s="29"/>
      <c r="B817" s="29"/>
      <c r="C817" s="24"/>
      <c r="D817" s="29"/>
      <c r="E817" s="34"/>
      <c r="F817" s="29"/>
      <c r="G817" s="29"/>
    </row>
    <row r="818" spans="1:7">
      <c r="A818" s="29"/>
      <c r="B818" s="29"/>
      <c r="C818" s="24"/>
      <c r="D818" s="29"/>
      <c r="E818" s="34"/>
      <c r="F818" s="29"/>
      <c r="G818" s="29"/>
    </row>
    <row r="819" spans="1:7">
      <c r="A819" s="29"/>
      <c r="B819" s="29"/>
      <c r="C819" s="24"/>
      <c r="D819" s="29"/>
      <c r="E819" s="34"/>
      <c r="F819" s="29"/>
      <c r="G819" s="29"/>
    </row>
    <row r="820" spans="1:7">
      <c r="A820" s="29"/>
      <c r="B820" s="29"/>
      <c r="C820" s="24"/>
      <c r="D820" s="29"/>
      <c r="E820" s="34"/>
      <c r="F820" s="29"/>
      <c r="G820" s="29"/>
    </row>
    <row r="821" spans="1:7">
      <c r="A821" s="29"/>
      <c r="B821" s="29"/>
      <c r="C821" s="24"/>
      <c r="D821" s="29"/>
      <c r="E821" s="34"/>
      <c r="F821" s="29"/>
      <c r="G821" s="29"/>
    </row>
    <row r="822" spans="1:7">
      <c r="A822" s="29"/>
      <c r="B822" s="29"/>
      <c r="C822" s="24"/>
      <c r="D822" s="29"/>
      <c r="E822" s="34"/>
      <c r="F822" s="29"/>
      <c r="G822" s="29"/>
    </row>
    <row r="823" spans="1:7">
      <c r="A823" s="29"/>
      <c r="B823" s="29"/>
      <c r="C823" s="24"/>
      <c r="D823" s="29"/>
      <c r="E823" s="34"/>
      <c r="F823" s="29"/>
      <c r="G823" s="29"/>
    </row>
    <row r="824" spans="1:7">
      <c r="A824" s="29"/>
      <c r="B824" s="29"/>
      <c r="C824" s="24"/>
      <c r="D824" s="29"/>
      <c r="E824" s="34"/>
      <c r="F824" s="29"/>
      <c r="G824" s="29"/>
    </row>
    <row r="825" spans="1:7">
      <c r="A825" s="29"/>
      <c r="B825" s="29"/>
      <c r="C825" s="24"/>
      <c r="D825" s="29"/>
      <c r="E825" s="34"/>
      <c r="F825" s="29"/>
      <c r="G825" s="29"/>
    </row>
    <row r="826" spans="1:7">
      <c r="A826" s="29"/>
      <c r="B826" s="29"/>
      <c r="C826" s="24"/>
      <c r="D826" s="29"/>
      <c r="E826" s="34"/>
      <c r="F826" s="29"/>
      <c r="G826" s="29"/>
    </row>
    <row r="827" spans="1:7">
      <c r="A827" s="29"/>
      <c r="B827" s="29"/>
      <c r="C827" s="24"/>
      <c r="D827" s="29"/>
      <c r="E827" s="34"/>
      <c r="F827" s="29"/>
      <c r="G827" s="29"/>
    </row>
    <row r="828" spans="1:7">
      <c r="A828" s="29"/>
      <c r="B828" s="29"/>
      <c r="C828" s="24"/>
      <c r="D828" s="29"/>
      <c r="E828" s="34"/>
      <c r="F828" s="29"/>
      <c r="G828" s="29"/>
    </row>
    <row r="829" spans="1:7">
      <c r="A829" s="29"/>
      <c r="B829" s="29"/>
      <c r="C829" s="24"/>
      <c r="D829" s="29"/>
      <c r="E829" s="34"/>
      <c r="F829" s="29"/>
      <c r="G829" s="29"/>
    </row>
    <row r="830" spans="1:7">
      <c r="A830" s="29"/>
      <c r="B830" s="29"/>
      <c r="C830" s="24"/>
      <c r="D830" s="29"/>
      <c r="E830" s="34"/>
      <c r="F830" s="29"/>
      <c r="G830" s="29"/>
    </row>
    <row r="831" spans="1:7">
      <c r="A831" s="29"/>
      <c r="B831" s="29"/>
      <c r="C831" s="24"/>
      <c r="D831" s="29"/>
      <c r="E831" s="34"/>
      <c r="F831" s="29"/>
      <c r="G831" s="29"/>
    </row>
    <row r="832" spans="1:7">
      <c r="A832" s="29"/>
      <c r="B832" s="29"/>
      <c r="C832" s="24"/>
      <c r="D832" s="29"/>
      <c r="E832" s="34"/>
      <c r="F832" s="29"/>
      <c r="G832" s="29"/>
    </row>
    <row r="833" spans="1:7">
      <c r="A833" s="29"/>
      <c r="B833" s="29"/>
      <c r="C833" s="24"/>
      <c r="D833" s="29"/>
      <c r="E833" s="34"/>
      <c r="F833" s="29"/>
      <c r="G833" s="29"/>
    </row>
    <row r="834" spans="1:7">
      <c r="A834" s="29"/>
      <c r="B834" s="29"/>
      <c r="C834" s="24"/>
      <c r="D834" s="29"/>
      <c r="E834" s="34"/>
      <c r="F834" s="29"/>
      <c r="G834" s="29"/>
    </row>
    <row r="835" spans="1:7">
      <c r="A835" s="29"/>
      <c r="B835" s="29"/>
      <c r="C835" s="24"/>
      <c r="D835" s="29"/>
      <c r="E835" s="34"/>
      <c r="F835" s="29"/>
      <c r="G835" s="29"/>
    </row>
    <row r="836" spans="1:7">
      <c r="A836" s="29"/>
      <c r="B836" s="29"/>
      <c r="C836" s="24"/>
      <c r="D836" s="29"/>
      <c r="E836" s="34"/>
      <c r="F836" s="29"/>
      <c r="G836" s="29"/>
    </row>
    <row r="837" spans="1:7">
      <c r="A837" s="29"/>
      <c r="B837" s="29"/>
      <c r="C837" s="24"/>
      <c r="D837" s="29"/>
      <c r="E837" s="34"/>
      <c r="F837" s="29"/>
      <c r="G837" s="29"/>
    </row>
    <row r="838" spans="1:7">
      <c r="A838" s="29"/>
      <c r="B838" s="29"/>
      <c r="C838" s="24"/>
      <c r="D838" s="29"/>
      <c r="E838" s="34"/>
      <c r="F838" s="29"/>
      <c r="G838" s="29"/>
    </row>
    <row r="839" spans="1:7">
      <c r="A839" s="29"/>
      <c r="B839" s="29"/>
      <c r="C839" s="24"/>
      <c r="D839" s="29"/>
      <c r="E839" s="34"/>
      <c r="F839" s="29"/>
      <c r="G839" s="29"/>
    </row>
    <row r="840" spans="1:7">
      <c r="A840" s="29"/>
      <c r="B840" s="29"/>
      <c r="C840" s="24"/>
      <c r="D840" s="29"/>
      <c r="E840" s="34"/>
      <c r="F840" s="29"/>
      <c r="G840" s="29"/>
    </row>
    <row r="841" spans="1:7">
      <c r="A841" s="29"/>
      <c r="B841" s="29"/>
      <c r="C841" s="24"/>
      <c r="D841" s="29"/>
      <c r="E841" s="34"/>
      <c r="F841" s="29"/>
      <c r="G841" s="29"/>
    </row>
    <row r="842" spans="1:7">
      <c r="A842" s="29"/>
      <c r="B842" s="29"/>
      <c r="C842" s="24"/>
      <c r="D842" s="29"/>
      <c r="E842" s="34"/>
      <c r="F842" s="29"/>
      <c r="G842" s="29"/>
    </row>
    <row r="843" spans="1:7">
      <c r="A843" s="29"/>
      <c r="B843" s="29"/>
      <c r="C843" s="24"/>
      <c r="D843" s="29"/>
      <c r="E843" s="34"/>
      <c r="F843" s="29"/>
      <c r="G843" s="29"/>
    </row>
    <row r="844" spans="1:7">
      <c r="A844" s="29"/>
      <c r="B844" s="29"/>
      <c r="C844" s="24"/>
      <c r="D844" s="29"/>
      <c r="E844" s="34"/>
      <c r="F844" s="29"/>
      <c r="G844" s="29"/>
    </row>
    <row r="845" spans="1:7">
      <c r="A845" s="29"/>
      <c r="B845" s="29"/>
      <c r="C845" s="24"/>
      <c r="D845" s="29"/>
      <c r="E845" s="34"/>
      <c r="F845" s="29"/>
      <c r="G845" s="29"/>
    </row>
    <row r="846" spans="1:7">
      <c r="A846" s="29"/>
      <c r="B846" s="29"/>
      <c r="C846" s="24"/>
      <c r="D846" s="29"/>
      <c r="E846" s="34"/>
      <c r="F846" s="29"/>
      <c r="G846" s="29"/>
    </row>
    <row r="847" spans="1:7">
      <c r="A847" s="29"/>
      <c r="B847" s="29"/>
      <c r="C847" s="24"/>
      <c r="D847" s="29"/>
      <c r="E847" s="34"/>
      <c r="F847" s="29"/>
      <c r="G847" s="29"/>
    </row>
    <row r="848" spans="1:7">
      <c r="A848" s="29"/>
      <c r="B848" s="29"/>
      <c r="C848" s="24"/>
      <c r="D848" s="29"/>
      <c r="E848" s="34"/>
      <c r="F848" s="29"/>
      <c r="G848" s="29"/>
    </row>
    <row r="849" spans="1:7">
      <c r="A849" s="29"/>
      <c r="B849" s="29"/>
      <c r="C849" s="24"/>
      <c r="D849" s="29"/>
      <c r="E849" s="34"/>
      <c r="F849" s="29"/>
      <c r="G849" s="29"/>
    </row>
    <row r="850" spans="1:7">
      <c r="A850" s="29"/>
      <c r="B850" s="29"/>
      <c r="C850" s="24"/>
      <c r="D850" s="29"/>
      <c r="E850" s="34"/>
      <c r="F850" s="29"/>
      <c r="G850" s="29"/>
    </row>
    <row r="851" spans="1:7">
      <c r="A851" s="29"/>
      <c r="B851" s="29"/>
      <c r="C851" s="24"/>
      <c r="D851" s="29"/>
      <c r="E851" s="34"/>
      <c r="F851" s="29"/>
      <c r="G851" s="29"/>
    </row>
    <row r="852" spans="1:7">
      <c r="A852" s="29"/>
      <c r="B852" s="29"/>
      <c r="C852" s="24"/>
      <c r="D852" s="29"/>
      <c r="E852" s="34"/>
      <c r="F852" s="29"/>
      <c r="G852" s="29"/>
    </row>
    <row r="853" spans="1:7">
      <c r="A853" s="29"/>
      <c r="B853" s="29"/>
      <c r="C853" s="24"/>
      <c r="D853" s="29"/>
      <c r="E853" s="34"/>
      <c r="F853" s="29"/>
      <c r="G853" s="29"/>
    </row>
    <row r="854" spans="1:7">
      <c r="A854" s="29"/>
      <c r="B854" s="29"/>
      <c r="C854" s="24"/>
      <c r="D854" s="29"/>
      <c r="E854" s="34"/>
      <c r="F854" s="29"/>
      <c r="G854" s="29"/>
    </row>
    <row r="855" spans="1:7">
      <c r="A855" s="29"/>
      <c r="B855" s="29"/>
      <c r="C855" s="24"/>
      <c r="D855" s="29"/>
      <c r="E855" s="34"/>
      <c r="F855" s="29"/>
      <c r="G855" s="29"/>
    </row>
    <row r="856" spans="1:7">
      <c r="A856" s="29"/>
      <c r="B856" s="29"/>
      <c r="C856" s="24"/>
      <c r="D856" s="29"/>
      <c r="E856" s="34"/>
      <c r="F856" s="29"/>
      <c r="G856" s="29"/>
    </row>
    <row r="857" spans="1:7">
      <c r="A857" s="29"/>
      <c r="B857" s="29"/>
      <c r="C857" s="24"/>
      <c r="D857" s="29"/>
      <c r="E857" s="34"/>
      <c r="F857" s="29"/>
      <c r="G857" s="29"/>
    </row>
    <row r="858" spans="1:7">
      <c r="A858" s="29"/>
      <c r="B858" s="29"/>
      <c r="C858" s="24"/>
      <c r="D858" s="29"/>
      <c r="E858" s="34"/>
      <c r="F858" s="29"/>
      <c r="G858" s="29"/>
    </row>
    <row r="859" spans="1:7">
      <c r="A859" s="29"/>
      <c r="B859" s="29"/>
      <c r="C859" s="24"/>
      <c r="D859" s="29"/>
      <c r="E859" s="34"/>
      <c r="F859" s="29"/>
      <c r="G859" s="29"/>
    </row>
    <row r="860" spans="1:7">
      <c r="A860" s="29"/>
      <c r="B860" s="29"/>
      <c r="C860" s="24"/>
      <c r="D860" s="29"/>
      <c r="E860" s="34"/>
      <c r="F860" s="29"/>
      <c r="G860" s="29"/>
    </row>
    <row r="861" spans="1:7">
      <c r="A861" s="29"/>
      <c r="B861" s="29"/>
      <c r="C861" s="24"/>
      <c r="D861" s="29"/>
      <c r="E861" s="34"/>
      <c r="F861" s="29"/>
      <c r="G861" s="29"/>
    </row>
    <row r="862" spans="1:7">
      <c r="A862" s="29"/>
      <c r="B862" s="29"/>
      <c r="C862" s="24"/>
      <c r="D862" s="29"/>
      <c r="E862" s="34"/>
      <c r="F862" s="29"/>
      <c r="G862" s="29"/>
    </row>
    <row r="863" spans="1:7">
      <c r="A863" s="29"/>
      <c r="B863" s="29"/>
      <c r="C863" s="24"/>
      <c r="D863" s="29"/>
      <c r="E863" s="34"/>
      <c r="F863" s="29"/>
      <c r="G863" s="29"/>
    </row>
    <row r="864" spans="1:7">
      <c r="A864" s="29"/>
      <c r="B864" s="29"/>
      <c r="C864" s="24"/>
      <c r="D864" s="29"/>
      <c r="E864" s="34"/>
      <c r="F864" s="29"/>
      <c r="G864" s="29"/>
    </row>
    <row r="865" spans="1:7">
      <c r="A865" s="29"/>
      <c r="B865" s="29"/>
      <c r="C865" s="24"/>
      <c r="D865" s="29"/>
      <c r="E865" s="34"/>
      <c r="F865" s="29"/>
      <c r="G865" s="29"/>
    </row>
    <row r="866" spans="1:7">
      <c r="A866" s="29"/>
      <c r="B866" s="29"/>
      <c r="C866" s="24"/>
      <c r="D866" s="29"/>
      <c r="E866" s="34"/>
      <c r="F866" s="29"/>
      <c r="G866" s="29"/>
    </row>
    <row r="867" spans="1:7">
      <c r="A867" s="29"/>
      <c r="B867" s="29"/>
      <c r="C867" s="24"/>
      <c r="D867" s="29"/>
      <c r="E867" s="34"/>
      <c r="F867" s="29"/>
      <c r="G867" s="29"/>
    </row>
    <row r="868" spans="1:7">
      <c r="A868" s="29"/>
      <c r="B868" s="29"/>
      <c r="C868" s="24"/>
      <c r="D868" s="29"/>
      <c r="E868" s="34"/>
      <c r="F868" s="29"/>
      <c r="G868" s="29"/>
    </row>
    <row r="869" spans="1:7">
      <c r="A869" s="29"/>
      <c r="B869" s="29"/>
      <c r="C869" s="24"/>
      <c r="D869" s="29"/>
      <c r="E869" s="34"/>
      <c r="F869" s="29"/>
      <c r="G869" s="29"/>
    </row>
    <row r="870" spans="1:7">
      <c r="A870" s="29"/>
      <c r="B870" s="29"/>
      <c r="C870" s="24"/>
      <c r="D870" s="29"/>
      <c r="E870" s="34"/>
      <c r="F870" s="29"/>
      <c r="G870" s="29"/>
    </row>
    <row r="871" spans="1:7">
      <c r="A871" s="29"/>
      <c r="B871" s="29"/>
      <c r="C871" s="24"/>
      <c r="D871" s="29"/>
      <c r="E871" s="34"/>
      <c r="F871" s="29"/>
      <c r="G871" s="29"/>
    </row>
    <row r="872" spans="1:7">
      <c r="A872" s="29"/>
      <c r="B872" s="29"/>
      <c r="C872" s="24"/>
      <c r="D872" s="29"/>
      <c r="E872" s="34"/>
      <c r="F872" s="29"/>
      <c r="G872" s="29"/>
    </row>
    <row r="873" spans="1:7">
      <c r="A873" s="29"/>
      <c r="B873" s="29"/>
      <c r="C873" s="24"/>
      <c r="D873" s="29"/>
      <c r="E873" s="34"/>
      <c r="F873" s="29"/>
      <c r="G873" s="29"/>
    </row>
    <row r="874" spans="1:7">
      <c r="A874" s="29"/>
      <c r="B874" s="29"/>
      <c r="C874" s="24"/>
      <c r="D874" s="29"/>
      <c r="E874" s="34"/>
      <c r="F874" s="29"/>
      <c r="G874" s="29"/>
    </row>
    <row r="875" spans="1:7">
      <c r="A875" s="29"/>
      <c r="B875" s="29"/>
      <c r="C875" s="24"/>
      <c r="D875" s="29"/>
      <c r="E875" s="34"/>
      <c r="F875" s="29"/>
      <c r="G875" s="29"/>
    </row>
    <row r="876" spans="1:7">
      <c r="A876" s="29"/>
      <c r="B876" s="29"/>
      <c r="C876" s="24"/>
      <c r="D876" s="29"/>
      <c r="E876" s="34"/>
      <c r="F876" s="29"/>
      <c r="G876" s="29"/>
    </row>
    <row r="877" spans="1:7">
      <c r="A877" s="29"/>
      <c r="B877" s="29"/>
      <c r="C877" s="24"/>
      <c r="D877" s="29"/>
      <c r="E877" s="34"/>
      <c r="F877" s="29"/>
      <c r="G877" s="29"/>
    </row>
    <row r="878" spans="1:7">
      <c r="A878" s="29"/>
      <c r="B878" s="29"/>
      <c r="C878" s="24"/>
      <c r="D878" s="29"/>
      <c r="E878" s="34"/>
      <c r="F878" s="29"/>
      <c r="G878" s="29"/>
    </row>
    <row r="879" spans="1:7">
      <c r="A879" s="29"/>
      <c r="B879" s="29"/>
      <c r="C879" s="24"/>
      <c r="D879" s="29"/>
      <c r="E879" s="34"/>
      <c r="F879" s="29"/>
      <c r="G879" s="29"/>
    </row>
    <row r="880" spans="1:7">
      <c r="A880" s="29"/>
      <c r="B880" s="29"/>
      <c r="C880" s="24"/>
      <c r="D880" s="29"/>
      <c r="E880" s="34"/>
      <c r="F880" s="29"/>
      <c r="G880" s="29"/>
    </row>
    <row r="881" spans="1:7">
      <c r="A881" s="29"/>
      <c r="B881" s="29"/>
      <c r="C881" s="24"/>
      <c r="D881" s="29"/>
      <c r="E881" s="34"/>
      <c r="F881" s="29"/>
      <c r="G881" s="29"/>
    </row>
    <row r="882" spans="1:7">
      <c r="A882" s="29"/>
      <c r="B882" s="29"/>
      <c r="C882" s="24"/>
      <c r="D882" s="29"/>
      <c r="E882" s="34"/>
      <c r="F882" s="29"/>
      <c r="G882" s="29"/>
    </row>
    <row r="883" spans="1:7">
      <c r="A883" s="29"/>
      <c r="B883" s="29"/>
      <c r="C883" s="24"/>
      <c r="D883" s="29"/>
      <c r="E883" s="34"/>
      <c r="F883" s="29"/>
      <c r="G883" s="29"/>
    </row>
    <row r="884" spans="1:7">
      <c r="A884" s="29"/>
      <c r="B884" s="29"/>
      <c r="C884" s="24"/>
      <c r="D884" s="29"/>
      <c r="E884" s="34"/>
      <c r="F884" s="29"/>
      <c r="G884" s="29"/>
    </row>
    <row r="885" spans="1:7">
      <c r="A885" s="29"/>
      <c r="B885" s="29"/>
      <c r="C885" s="24"/>
      <c r="D885" s="29"/>
      <c r="E885" s="34"/>
      <c r="F885" s="29"/>
      <c r="G885" s="29"/>
    </row>
    <row r="886" spans="1:7">
      <c r="A886" s="29"/>
      <c r="B886" s="29"/>
      <c r="C886" s="24"/>
      <c r="D886" s="29"/>
      <c r="E886" s="34"/>
      <c r="F886" s="29"/>
      <c r="G886" s="29"/>
    </row>
    <row r="887" spans="1:7">
      <c r="A887" s="29"/>
      <c r="B887" s="29"/>
      <c r="C887" s="24"/>
      <c r="D887" s="29"/>
      <c r="E887" s="34"/>
      <c r="F887" s="29"/>
      <c r="G887" s="29"/>
    </row>
    <row r="888" spans="1:7">
      <c r="A888" s="29"/>
      <c r="B888" s="29"/>
      <c r="C888" s="24"/>
      <c r="D888" s="29"/>
      <c r="E888" s="34"/>
      <c r="F888" s="29"/>
      <c r="G888" s="29"/>
    </row>
    <row r="889" spans="1:7">
      <c r="A889" s="29"/>
      <c r="B889" s="29"/>
      <c r="C889" s="24"/>
      <c r="D889" s="29"/>
      <c r="E889" s="34"/>
      <c r="F889" s="29"/>
      <c r="G889" s="29"/>
    </row>
    <row r="890" spans="1:7">
      <c r="A890" s="29"/>
      <c r="B890" s="29"/>
      <c r="C890" s="24"/>
      <c r="D890" s="29"/>
      <c r="E890" s="34"/>
      <c r="F890" s="29"/>
      <c r="G890" s="29"/>
    </row>
    <row r="891" spans="1:7">
      <c r="A891" s="29"/>
      <c r="B891" s="29"/>
      <c r="C891" s="24"/>
      <c r="D891" s="29"/>
      <c r="E891" s="34"/>
      <c r="F891" s="29"/>
      <c r="G891" s="29"/>
    </row>
    <row r="892" spans="1:7">
      <c r="A892" s="29"/>
      <c r="B892" s="29"/>
      <c r="C892" s="24"/>
      <c r="D892" s="29"/>
      <c r="E892" s="34"/>
      <c r="F892" s="29"/>
      <c r="G892" s="29"/>
    </row>
    <row r="893" spans="1:7">
      <c r="A893" s="29"/>
      <c r="B893" s="29"/>
      <c r="C893" s="24"/>
      <c r="D893" s="29"/>
      <c r="E893" s="34"/>
      <c r="F893" s="29"/>
      <c r="G893" s="29"/>
    </row>
    <row r="894" spans="1:7">
      <c r="A894" s="29"/>
      <c r="B894" s="29"/>
      <c r="C894" s="24"/>
      <c r="D894" s="29"/>
      <c r="E894" s="34"/>
      <c r="F894" s="29"/>
      <c r="G894" s="29"/>
    </row>
    <row r="895" spans="1:7">
      <c r="A895" s="29"/>
      <c r="B895" s="29"/>
      <c r="C895" s="24"/>
      <c r="D895" s="29"/>
      <c r="E895" s="34"/>
      <c r="F895" s="29"/>
      <c r="G895" s="29"/>
    </row>
    <row r="896" spans="1:7">
      <c r="A896" s="29"/>
      <c r="B896" s="29"/>
      <c r="C896" s="24"/>
      <c r="D896" s="29"/>
      <c r="E896" s="34"/>
      <c r="F896" s="29"/>
      <c r="G896" s="29"/>
    </row>
    <row r="897" spans="1:7">
      <c r="A897" s="29"/>
      <c r="B897" s="29"/>
      <c r="C897" s="24"/>
      <c r="D897" s="29"/>
      <c r="E897" s="34"/>
      <c r="F897" s="29"/>
      <c r="G897" s="29"/>
    </row>
    <row r="898" spans="1:7">
      <c r="A898" s="29"/>
      <c r="B898" s="29"/>
      <c r="C898" s="24"/>
      <c r="D898" s="29"/>
      <c r="E898" s="34"/>
      <c r="F898" s="29"/>
      <c r="G898" s="29"/>
    </row>
    <row r="899" spans="1:7">
      <c r="A899" s="29"/>
      <c r="B899" s="29"/>
      <c r="C899" s="24"/>
      <c r="D899" s="29"/>
      <c r="E899" s="34"/>
      <c r="F899" s="29"/>
      <c r="G899" s="29"/>
    </row>
    <row r="900" spans="1:7">
      <c r="A900" s="29"/>
      <c r="B900" s="29"/>
      <c r="C900" s="24"/>
      <c r="D900" s="29"/>
      <c r="E900" s="34"/>
      <c r="F900" s="29"/>
      <c r="G900" s="29"/>
    </row>
    <row r="901" spans="1:7">
      <c r="A901" s="29"/>
      <c r="B901" s="29"/>
      <c r="C901" s="24"/>
      <c r="D901" s="29"/>
      <c r="E901" s="34"/>
      <c r="F901" s="29"/>
      <c r="G901" s="29"/>
    </row>
    <row r="902" spans="1:7">
      <c r="A902" s="29"/>
      <c r="B902" s="29"/>
      <c r="C902" s="24"/>
      <c r="D902" s="29"/>
      <c r="E902" s="34"/>
      <c r="F902" s="29"/>
      <c r="G902" s="29"/>
    </row>
    <row r="903" spans="1:7">
      <c r="A903" s="29"/>
      <c r="B903" s="29"/>
      <c r="C903" s="24"/>
      <c r="D903" s="29"/>
      <c r="E903" s="34"/>
      <c r="F903" s="29"/>
      <c r="G903" s="29"/>
    </row>
    <row r="904" spans="1:7">
      <c r="A904" s="29"/>
      <c r="B904" s="29"/>
      <c r="C904" s="24"/>
      <c r="D904" s="29"/>
      <c r="E904" s="34"/>
      <c r="F904" s="29"/>
      <c r="G904" s="29"/>
    </row>
    <row r="905" spans="1:7">
      <c r="A905" s="29"/>
      <c r="B905" s="29"/>
      <c r="C905" s="24"/>
      <c r="D905" s="29"/>
      <c r="E905" s="34"/>
      <c r="F905" s="29"/>
      <c r="G905" s="29"/>
    </row>
    <row r="906" spans="1:7">
      <c r="A906" s="29"/>
      <c r="B906" s="29"/>
      <c r="C906" s="24"/>
      <c r="D906" s="29"/>
      <c r="E906" s="34"/>
      <c r="F906" s="29"/>
      <c r="G906" s="29"/>
    </row>
    <row r="907" spans="1:7">
      <c r="A907" s="29"/>
      <c r="B907" s="29"/>
      <c r="C907" s="24"/>
      <c r="D907" s="29"/>
      <c r="E907" s="34"/>
      <c r="F907" s="29"/>
      <c r="G907" s="29"/>
    </row>
    <row r="908" spans="1:7">
      <c r="A908" s="29"/>
      <c r="B908" s="29"/>
      <c r="C908" s="24"/>
      <c r="D908" s="29"/>
      <c r="E908" s="34"/>
      <c r="F908" s="29"/>
      <c r="G908" s="29"/>
    </row>
    <row r="909" spans="1:7">
      <c r="A909" s="29"/>
      <c r="B909" s="29"/>
      <c r="C909" s="24"/>
      <c r="D909" s="29"/>
      <c r="E909" s="34"/>
      <c r="F909" s="29"/>
      <c r="G909" s="29"/>
    </row>
    <row r="910" spans="1:7">
      <c r="A910" s="29"/>
      <c r="B910" s="29"/>
      <c r="C910" s="24"/>
      <c r="D910" s="29"/>
      <c r="E910" s="34"/>
      <c r="F910" s="29"/>
      <c r="G910" s="29"/>
    </row>
    <row r="911" spans="1:7">
      <c r="A911" s="29"/>
      <c r="B911" s="29"/>
      <c r="C911" s="24"/>
      <c r="D911" s="29"/>
      <c r="E911" s="34"/>
      <c r="F911" s="29"/>
      <c r="G911" s="29"/>
    </row>
    <row r="912" spans="1:7">
      <c r="A912" s="29"/>
      <c r="B912" s="29"/>
      <c r="C912" s="24"/>
      <c r="D912" s="29"/>
      <c r="E912" s="34"/>
      <c r="F912" s="29"/>
      <c r="G912" s="29"/>
    </row>
    <row r="913" spans="1:7">
      <c r="A913" s="29"/>
      <c r="B913" s="29"/>
      <c r="C913" s="24"/>
      <c r="D913" s="29"/>
      <c r="E913" s="34"/>
      <c r="F913" s="29"/>
      <c r="G913" s="29"/>
    </row>
    <row r="914" spans="1:7">
      <c r="A914" s="29"/>
      <c r="B914" s="29"/>
      <c r="C914" s="24"/>
      <c r="D914" s="29"/>
      <c r="E914" s="34"/>
      <c r="F914" s="29"/>
      <c r="G914" s="29"/>
    </row>
    <row r="915" spans="1:7">
      <c r="A915" s="29"/>
      <c r="B915" s="29"/>
      <c r="C915" s="24"/>
      <c r="D915" s="29"/>
      <c r="E915" s="34"/>
      <c r="F915" s="29"/>
      <c r="G915" s="29"/>
    </row>
    <row r="916" spans="1:7">
      <c r="A916" s="29"/>
      <c r="B916" s="29"/>
      <c r="C916" s="24"/>
      <c r="D916" s="29"/>
      <c r="E916" s="34"/>
      <c r="F916" s="29"/>
      <c r="G916" s="29"/>
    </row>
    <row r="917" spans="1:7">
      <c r="A917" s="29"/>
      <c r="B917" s="29"/>
      <c r="C917" s="24"/>
      <c r="D917" s="29"/>
      <c r="E917" s="34"/>
      <c r="F917" s="29"/>
      <c r="G917" s="29"/>
    </row>
    <row r="918" spans="1:7">
      <c r="A918" s="29"/>
      <c r="B918" s="29"/>
      <c r="C918" s="24"/>
      <c r="D918" s="29"/>
      <c r="E918" s="34"/>
      <c r="F918" s="29"/>
      <c r="G918" s="29"/>
    </row>
    <row r="919" spans="1:7">
      <c r="A919" s="29"/>
      <c r="B919" s="29"/>
      <c r="C919" s="24"/>
      <c r="D919" s="29"/>
      <c r="E919" s="34"/>
      <c r="F919" s="29"/>
      <c r="G919" s="29"/>
    </row>
    <row r="920" spans="1:7">
      <c r="A920" s="29"/>
      <c r="B920" s="29"/>
      <c r="C920" s="24"/>
      <c r="D920" s="29"/>
      <c r="E920" s="34"/>
      <c r="F920" s="29"/>
      <c r="G920" s="29"/>
    </row>
    <row r="921" spans="1:7">
      <c r="A921" s="29"/>
      <c r="B921" s="29"/>
      <c r="C921" s="24"/>
      <c r="D921" s="29"/>
      <c r="E921" s="34"/>
      <c r="F921" s="29"/>
      <c r="G921" s="29"/>
    </row>
    <row r="922" spans="1:7">
      <c r="A922" s="29"/>
      <c r="B922" s="29"/>
      <c r="C922" s="24"/>
      <c r="D922" s="29"/>
      <c r="E922" s="34"/>
      <c r="F922" s="29"/>
      <c r="G922" s="29"/>
    </row>
    <row r="923" spans="1:7">
      <c r="A923" s="29"/>
      <c r="B923" s="29"/>
      <c r="C923" s="24"/>
      <c r="D923" s="29"/>
      <c r="E923" s="34"/>
      <c r="F923" s="29"/>
      <c r="G923" s="29"/>
    </row>
    <row r="924" spans="1:7">
      <c r="A924" s="29"/>
      <c r="B924" s="29"/>
      <c r="C924" s="24"/>
      <c r="D924" s="29"/>
      <c r="E924" s="34"/>
      <c r="F924" s="29"/>
      <c r="G924" s="29"/>
    </row>
    <row r="925" spans="1:7">
      <c r="A925" s="29"/>
      <c r="B925" s="29"/>
      <c r="C925" s="24"/>
      <c r="D925" s="29"/>
      <c r="E925" s="34"/>
      <c r="F925" s="29"/>
      <c r="G925" s="29"/>
    </row>
    <row r="926" spans="1:7">
      <c r="A926" s="29"/>
      <c r="B926" s="29"/>
      <c r="C926" s="24"/>
      <c r="D926" s="29"/>
      <c r="E926" s="34"/>
      <c r="F926" s="29"/>
      <c r="G926" s="29"/>
    </row>
    <row r="927" spans="1:7">
      <c r="A927" s="29"/>
      <c r="B927" s="29"/>
      <c r="C927" s="24"/>
      <c r="D927" s="29"/>
      <c r="E927" s="34"/>
      <c r="F927" s="29"/>
      <c r="G927" s="29"/>
    </row>
    <row r="928" spans="1:7">
      <c r="A928" s="29"/>
      <c r="B928" s="29"/>
      <c r="C928" s="24"/>
      <c r="D928" s="29"/>
      <c r="E928" s="34"/>
      <c r="F928" s="29"/>
      <c r="G928" s="29"/>
    </row>
    <row r="929" spans="1:7">
      <c r="A929" s="29"/>
      <c r="B929" s="29"/>
      <c r="C929" s="24"/>
      <c r="D929" s="29"/>
      <c r="E929" s="34"/>
      <c r="F929" s="29"/>
      <c r="G929" s="29"/>
    </row>
    <row r="930" spans="1:7">
      <c r="A930" s="29"/>
      <c r="B930" s="29"/>
      <c r="C930" s="24"/>
      <c r="D930" s="29"/>
      <c r="E930" s="34"/>
      <c r="F930" s="29"/>
      <c r="G930" s="29"/>
    </row>
    <row r="931" spans="1:7">
      <c r="A931" s="29"/>
      <c r="B931" s="29"/>
      <c r="C931" s="24"/>
      <c r="D931" s="29"/>
      <c r="E931" s="34"/>
      <c r="F931" s="29"/>
      <c r="G931" s="29"/>
    </row>
    <row r="932" spans="1:7">
      <c r="A932" s="29"/>
      <c r="B932" s="29"/>
      <c r="C932" s="24"/>
      <c r="D932" s="29"/>
      <c r="E932" s="34"/>
      <c r="F932" s="29"/>
      <c r="G932" s="29"/>
    </row>
    <row r="933" spans="1:7">
      <c r="A933" s="29"/>
      <c r="B933" s="29"/>
      <c r="C933" s="24"/>
      <c r="D933" s="29"/>
      <c r="E933" s="34"/>
      <c r="F933" s="29"/>
      <c r="G933" s="29"/>
    </row>
    <row r="934" spans="1:7">
      <c r="A934" s="29"/>
      <c r="B934" s="29"/>
      <c r="C934" s="24"/>
      <c r="D934" s="29"/>
      <c r="E934" s="34"/>
      <c r="F934" s="29"/>
      <c r="G934" s="29"/>
    </row>
    <row r="935" spans="1:7">
      <c r="A935" s="29"/>
      <c r="B935" s="29"/>
      <c r="C935" s="24"/>
      <c r="D935" s="29"/>
      <c r="E935" s="34"/>
      <c r="F935" s="29"/>
      <c r="G935" s="29"/>
    </row>
    <row r="936" spans="1:7">
      <c r="A936" s="29"/>
      <c r="B936" s="29"/>
      <c r="C936" s="24"/>
      <c r="D936" s="29"/>
      <c r="E936" s="34"/>
      <c r="F936" s="29"/>
      <c r="G936" s="29"/>
    </row>
    <row r="937" spans="1:7">
      <c r="A937" s="29"/>
      <c r="B937" s="29"/>
      <c r="C937" s="24"/>
      <c r="D937" s="29"/>
      <c r="E937" s="34"/>
      <c r="F937" s="29"/>
      <c r="G937" s="29"/>
    </row>
    <row r="938" spans="1:7">
      <c r="A938" s="29"/>
      <c r="B938" s="29"/>
      <c r="C938" s="24"/>
      <c r="D938" s="29"/>
      <c r="E938" s="34"/>
      <c r="F938" s="29"/>
      <c r="G938" s="29"/>
    </row>
    <row r="939" spans="1:7">
      <c r="A939" s="29"/>
      <c r="B939" s="29"/>
      <c r="C939" s="24"/>
      <c r="D939" s="29"/>
      <c r="E939" s="34"/>
      <c r="F939" s="29"/>
      <c r="G939" s="29"/>
    </row>
    <row r="940" spans="1:7">
      <c r="A940" s="29"/>
      <c r="B940" s="29"/>
      <c r="C940" s="24"/>
      <c r="D940" s="29"/>
      <c r="E940" s="34"/>
      <c r="F940" s="29"/>
      <c r="G940" s="29"/>
    </row>
    <row r="941" spans="1:7">
      <c r="A941" s="29"/>
      <c r="B941" s="29"/>
      <c r="C941" s="24"/>
      <c r="D941" s="29"/>
      <c r="E941" s="34"/>
      <c r="F941" s="29"/>
      <c r="G941" s="29"/>
    </row>
    <row r="942" spans="1:7">
      <c r="A942" s="29"/>
      <c r="B942" s="29"/>
      <c r="C942" s="24"/>
      <c r="D942" s="29"/>
      <c r="E942" s="34"/>
      <c r="F942" s="29"/>
      <c r="G942" s="29"/>
    </row>
    <row r="943" spans="1:7">
      <c r="A943" s="29"/>
      <c r="B943" s="29"/>
      <c r="C943" s="24"/>
      <c r="D943" s="29"/>
      <c r="E943" s="34"/>
      <c r="F943" s="29"/>
      <c r="G943" s="29"/>
    </row>
    <row r="944" spans="1:7">
      <c r="A944" s="29"/>
      <c r="B944" s="29"/>
      <c r="C944" s="24"/>
      <c r="D944" s="29"/>
      <c r="E944" s="34"/>
      <c r="F944" s="29"/>
      <c r="G944" s="29"/>
    </row>
    <row r="945" spans="1:7">
      <c r="A945" s="29"/>
      <c r="B945" s="29"/>
      <c r="C945" s="24"/>
      <c r="D945" s="29"/>
      <c r="E945" s="34"/>
      <c r="F945" s="29"/>
      <c r="G945" s="29"/>
    </row>
    <row r="946" spans="1:7">
      <c r="A946" s="29"/>
      <c r="B946" s="29"/>
      <c r="C946" s="24"/>
      <c r="D946" s="29"/>
      <c r="E946" s="34"/>
      <c r="F946" s="29"/>
      <c r="G946" s="29"/>
    </row>
    <row r="947" spans="1:7">
      <c r="A947" s="29"/>
      <c r="B947" s="29"/>
      <c r="C947" s="24"/>
      <c r="D947" s="29"/>
      <c r="E947" s="34"/>
      <c r="F947" s="29"/>
      <c r="G947" s="29"/>
    </row>
    <row r="948" spans="1:7">
      <c r="A948" s="29"/>
      <c r="B948" s="29"/>
      <c r="C948" s="24"/>
      <c r="D948" s="29"/>
      <c r="E948" s="34"/>
      <c r="F948" s="29"/>
      <c r="G948" s="29"/>
    </row>
    <row r="949" spans="1:7">
      <c r="A949" s="29"/>
      <c r="B949" s="29"/>
      <c r="C949" s="24"/>
      <c r="D949" s="29"/>
      <c r="E949" s="34"/>
      <c r="F949" s="29"/>
      <c r="G949" s="29"/>
    </row>
    <row r="950" spans="1:7">
      <c r="A950" s="29"/>
      <c r="B950" s="29"/>
      <c r="C950" s="24"/>
      <c r="D950" s="29"/>
      <c r="E950" s="34"/>
      <c r="F950" s="29"/>
      <c r="G950" s="29"/>
    </row>
    <row r="951" spans="1:7">
      <c r="A951" s="29"/>
      <c r="B951" s="29"/>
      <c r="C951" s="24"/>
      <c r="D951" s="29"/>
      <c r="E951" s="34"/>
      <c r="F951" s="29"/>
      <c r="G951" s="29"/>
    </row>
    <row r="952" spans="1:7">
      <c r="A952" s="29"/>
      <c r="B952" s="29"/>
      <c r="C952" s="24"/>
      <c r="D952" s="29"/>
      <c r="E952" s="34"/>
      <c r="F952" s="29"/>
      <c r="G952" s="29"/>
    </row>
    <row r="953" spans="1:7">
      <c r="A953" s="29"/>
      <c r="B953" s="29"/>
      <c r="C953" s="24"/>
      <c r="D953" s="29"/>
      <c r="E953" s="34"/>
      <c r="F953" s="29"/>
      <c r="G953" s="29"/>
    </row>
    <row r="954" spans="1:7">
      <c r="A954" s="29"/>
      <c r="B954" s="29"/>
      <c r="C954" s="24"/>
      <c r="D954" s="29"/>
      <c r="E954" s="34"/>
      <c r="F954" s="29"/>
      <c r="G954" s="29"/>
    </row>
    <row r="955" spans="1:7">
      <c r="A955" s="29"/>
      <c r="B955" s="29"/>
      <c r="C955" s="24"/>
      <c r="D955" s="29"/>
      <c r="E955" s="34"/>
      <c r="F955" s="29"/>
      <c r="G955" s="29"/>
    </row>
    <row r="956" spans="1:7">
      <c r="A956" s="29"/>
      <c r="B956" s="29"/>
      <c r="C956" s="24"/>
      <c r="D956" s="29"/>
      <c r="E956" s="34"/>
      <c r="F956" s="29"/>
      <c r="G956" s="29"/>
    </row>
    <row r="957" spans="1:7">
      <c r="A957" s="29"/>
      <c r="B957" s="29"/>
      <c r="C957" s="24"/>
      <c r="D957" s="29"/>
      <c r="E957" s="34"/>
      <c r="F957" s="29"/>
      <c r="G957" s="29"/>
    </row>
    <row r="958" spans="1:7">
      <c r="A958" s="29"/>
      <c r="B958" s="29"/>
      <c r="C958" s="24"/>
      <c r="D958" s="29"/>
      <c r="E958" s="34"/>
      <c r="F958" s="29"/>
      <c r="G958" s="29"/>
    </row>
    <row r="959" spans="1:7">
      <c r="A959" s="29"/>
      <c r="B959" s="29"/>
      <c r="C959" s="24"/>
      <c r="D959" s="29"/>
      <c r="E959" s="34"/>
      <c r="F959" s="29"/>
      <c r="G959" s="29"/>
    </row>
    <row r="960" spans="1:7">
      <c r="A960" s="29"/>
      <c r="B960" s="29"/>
      <c r="C960" s="24"/>
      <c r="D960" s="29"/>
      <c r="E960" s="34"/>
      <c r="F960" s="29"/>
      <c r="G960" s="29"/>
    </row>
    <row r="961" spans="1:7">
      <c r="A961" s="29"/>
      <c r="B961" s="29"/>
      <c r="C961" s="24"/>
      <c r="D961" s="29"/>
      <c r="E961" s="34"/>
      <c r="F961" s="29"/>
      <c r="G961" s="29"/>
    </row>
    <row r="962" spans="1:7">
      <c r="A962" s="29"/>
      <c r="B962" s="29"/>
      <c r="C962" s="24"/>
      <c r="D962" s="29"/>
      <c r="E962" s="34"/>
      <c r="F962" s="29"/>
      <c r="G962" s="29"/>
    </row>
    <row r="963" spans="1:7">
      <c r="A963" s="29"/>
      <c r="B963" s="29"/>
      <c r="C963" s="24"/>
      <c r="D963" s="29"/>
      <c r="E963" s="34"/>
      <c r="F963" s="29"/>
      <c r="G963" s="29"/>
    </row>
    <row r="964" spans="1:7">
      <c r="A964" s="29"/>
      <c r="B964" s="29"/>
      <c r="C964" s="24"/>
      <c r="D964" s="29"/>
      <c r="E964" s="34"/>
      <c r="F964" s="29"/>
      <c r="G964" s="29"/>
    </row>
    <row r="965" spans="1:7">
      <c r="A965" s="29"/>
      <c r="B965" s="29"/>
      <c r="C965" s="24"/>
      <c r="D965" s="29"/>
      <c r="E965" s="34"/>
      <c r="F965" s="29"/>
      <c r="G965" s="29"/>
    </row>
    <row r="966" spans="1:7">
      <c r="A966" s="29"/>
      <c r="B966" s="29"/>
      <c r="C966" s="24"/>
      <c r="D966" s="29"/>
      <c r="E966" s="34"/>
      <c r="F966" s="29"/>
      <c r="G966" s="29"/>
    </row>
    <row r="967" spans="1:7">
      <c r="A967" s="29"/>
      <c r="B967" s="29"/>
      <c r="C967" s="24"/>
      <c r="D967" s="29"/>
      <c r="E967" s="34"/>
      <c r="F967" s="29"/>
      <c r="G967" s="29"/>
    </row>
    <row r="968" spans="1:7">
      <c r="A968" s="29"/>
      <c r="B968" s="29"/>
      <c r="C968" s="24"/>
      <c r="D968" s="29"/>
      <c r="E968" s="34"/>
      <c r="F968" s="29"/>
      <c r="G968" s="29"/>
    </row>
    <row r="969" spans="1:7">
      <c r="A969" s="29"/>
      <c r="B969" s="29"/>
      <c r="C969" s="24"/>
      <c r="D969" s="29"/>
      <c r="E969" s="34"/>
      <c r="F969" s="29"/>
      <c r="G969" s="29"/>
    </row>
    <row r="970" spans="1:7">
      <c r="A970" s="29"/>
      <c r="B970" s="29"/>
      <c r="C970" s="24"/>
      <c r="D970" s="29"/>
      <c r="E970" s="34"/>
      <c r="F970" s="29"/>
      <c r="G970" s="29"/>
    </row>
    <row r="971" spans="1:7">
      <c r="A971" s="29"/>
      <c r="B971" s="29"/>
      <c r="C971" s="24"/>
      <c r="D971" s="29"/>
      <c r="E971" s="34"/>
      <c r="F971" s="29"/>
      <c r="G971" s="29"/>
    </row>
    <row r="972" spans="1:7">
      <c r="A972" s="29"/>
      <c r="B972" s="29"/>
      <c r="C972" s="24"/>
      <c r="D972" s="29"/>
      <c r="E972" s="34"/>
      <c r="F972" s="29"/>
      <c r="G972" s="29"/>
    </row>
    <row r="973" spans="1:7">
      <c r="A973" s="29"/>
      <c r="B973" s="29"/>
      <c r="C973" s="24"/>
      <c r="D973" s="29"/>
      <c r="E973" s="34"/>
      <c r="F973" s="29"/>
      <c r="G973" s="29"/>
    </row>
    <row r="974" spans="1:7">
      <c r="A974" s="29"/>
      <c r="B974" s="29"/>
      <c r="C974" s="24"/>
      <c r="D974" s="29"/>
      <c r="E974" s="34"/>
      <c r="F974" s="29"/>
      <c r="G974" s="29"/>
    </row>
    <row r="975" spans="1:7">
      <c r="A975" s="29"/>
      <c r="B975" s="29"/>
      <c r="C975" s="24"/>
      <c r="D975" s="29"/>
      <c r="E975" s="34"/>
      <c r="F975" s="29"/>
      <c r="G975" s="29"/>
    </row>
    <row r="976" spans="1:7">
      <c r="A976" s="29"/>
      <c r="B976" s="29"/>
      <c r="C976" s="24"/>
      <c r="D976" s="29"/>
      <c r="E976" s="34"/>
      <c r="F976" s="29"/>
      <c r="G976" s="29"/>
    </row>
    <row r="977" spans="1:7">
      <c r="A977" s="29"/>
      <c r="B977" s="29"/>
      <c r="C977" s="24"/>
      <c r="D977" s="29"/>
      <c r="E977" s="34"/>
      <c r="F977" s="29"/>
      <c r="G977" s="29"/>
    </row>
    <row r="978" spans="1:7">
      <c r="A978" s="29"/>
      <c r="B978" s="29"/>
      <c r="C978" s="24"/>
      <c r="D978" s="29"/>
      <c r="E978" s="34"/>
      <c r="F978" s="29"/>
      <c r="G978" s="29"/>
    </row>
    <row r="979" spans="1:7">
      <c r="A979" s="29"/>
      <c r="B979" s="29"/>
      <c r="C979" s="24"/>
      <c r="D979" s="29"/>
      <c r="E979" s="34"/>
      <c r="F979" s="29"/>
      <c r="G979" s="29"/>
    </row>
    <row r="980" spans="1:7">
      <c r="A980" s="29"/>
      <c r="B980" s="29"/>
      <c r="C980" s="24"/>
      <c r="D980" s="29"/>
      <c r="E980" s="34"/>
      <c r="F980" s="29"/>
      <c r="G980" s="29"/>
    </row>
    <row r="981" spans="1:7">
      <c r="A981" s="29"/>
      <c r="B981" s="29"/>
      <c r="C981" s="24"/>
      <c r="D981" s="29"/>
      <c r="E981" s="34"/>
      <c r="F981" s="29"/>
      <c r="G981" s="29"/>
    </row>
    <row r="982" spans="1:7">
      <c r="A982" s="29"/>
      <c r="B982" s="29"/>
      <c r="C982" s="24"/>
      <c r="D982" s="29"/>
      <c r="E982" s="34"/>
      <c r="F982" s="29"/>
      <c r="G982" s="29"/>
    </row>
    <row r="983" spans="1:7">
      <c r="A983" s="29"/>
      <c r="B983" s="29"/>
      <c r="C983" s="24"/>
      <c r="D983" s="29"/>
      <c r="E983" s="34"/>
      <c r="F983" s="29"/>
      <c r="G983" s="29"/>
    </row>
    <row r="984" spans="1:7">
      <c r="A984" s="29"/>
      <c r="B984" s="29"/>
      <c r="C984" s="24"/>
      <c r="D984" s="29"/>
      <c r="E984" s="34"/>
      <c r="F984" s="29"/>
      <c r="G984" s="29"/>
    </row>
    <row r="985" spans="1:7">
      <c r="A985" s="29"/>
      <c r="B985" s="29"/>
      <c r="C985" s="24"/>
      <c r="D985" s="29"/>
      <c r="E985" s="34"/>
      <c r="F985" s="29"/>
      <c r="G985" s="29"/>
    </row>
    <row r="986" spans="1:7">
      <c r="A986" s="29"/>
      <c r="B986" s="29"/>
      <c r="C986" s="24"/>
      <c r="D986" s="29"/>
      <c r="E986" s="34"/>
      <c r="F986" s="29"/>
      <c r="G986" s="29"/>
    </row>
    <row r="987" spans="1:7">
      <c r="A987" s="29"/>
      <c r="B987" s="29"/>
      <c r="C987" s="24"/>
      <c r="D987" s="29"/>
      <c r="E987" s="34"/>
      <c r="F987" s="29"/>
      <c r="G987" s="29"/>
    </row>
    <row r="988" spans="1:7">
      <c r="A988" s="29"/>
      <c r="B988" s="29"/>
      <c r="C988" s="24"/>
      <c r="D988" s="29"/>
      <c r="E988" s="34"/>
      <c r="F988" s="29"/>
      <c r="G988" s="29"/>
    </row>
    <row r="989" spans="1:7">
      <c r="A989" s="29"/>
      <c r="B989" s="29"/>
      <c r="C989" s="24"/>
      <c r="D989" s="29"/>
      <c r="E989" s="34"/>
      <c r="F989" s="29"/>
      <c r="G989" s="29"/>
    </row>
    <row r="990" spans="1:7">
      <c r="A990" s="29"/>
      <c r="B990" s="29"/>
      <c r="C990" s="24"/>
      <c r="D990" s="29"/>
      <c r="E990" s="34"/>
      <c r="F990" s="29"/>
      <c r="G990" s="29"/>
    </row>
    <row r="991" spans="1:7">
      <c r="A991" s="29"/>
      <c r="B991" s="29"/>
      <c r="C991" s="24"/>
      <c r="D991" s="29"/>
      <c r="E991" s="34"/>
      <c r="F991" s="29"/>
      <c r="G991" s="29"/>
    </row>
    <row r="992" spans="1:7">
      <c r="A992" s="29"/>
      <c r="B992" s="29"/>
      <c r="C992" s="24"/>
      <c r="D992" s="29"/>
      <c r="E992" s="34"/>
      <c r="F992" s="29"/>
      <c r="G992" s="29"/>
    </row>
    <row r="993" spans="1:7">
      <c r="A993" s="29"/>
      <c r="B993" s="29"/>
      <c r="C993" s="24"/>
      <c r="D993" s="29"/>
      <c r="E993" s="34"/>
      <c r="F993" s="29"/>
      <c r="G993" s="29"/>
    </row>
    <row r="994" spans="1:7">
      <c r="A994" s="29"/>
      <c r="B994" s="29"/>
      <c r="C994" s="24"/>
      <c r="D994" s="29"/>
      <c r="E994" s="34"/>
      <c r="F994" s="29"/>
      <c r="G994" s="29"/>
    </row>
    <row r="995" spans="1:7">
      <c r="A995" s="29"/>
      <c r="B995" s="29"/>
      <c r="C995" s="24"/>
      <c r="D995" s="29"/>
      <c r="E995" s="34"/>
      <c r="F995" s="29"/>
      <c r="G995" s="29"/>
    </row>
    <row r="996" spans="1:7">
      <c r="A996" s="29"/>
      <c r="B996" s="29"/>
      <c r="C996" s="24"/>
      <c r="D996" s="29"/>
      <c r="E996" s="34"/>
      <c r="F996" s="29"/>
      <c r="G996" s="29"/>
    </row>
    <row r="997" spans="1:7">
      <c r="A997" s="29"/>
      <c r="B997" s="29"/>
      <c r="C997" s="24"/>
      <c r="D997" s="29"/>
      <c r="E997" s="34"/>
      <c r="F997" s="29"/>
      <c r="G997" s="29"/>
    </row>
    <row r="998" spans="1:7">
      <c r="A998" s="29"/>
      <c r="B998" s="29"/>
      <c r="C998" s="24"/>
      <c r="D998" s="29"/>
      <c r="E998" s="34"/>
      <c r="F998" s="29"/>
      <c r="G998" s="29"/>
    </row>
    <row r="999" spans="1:7">
      <c r="A999" s="29"/>
      <c r="B999" s="29"/>
      <c r="C999" s="24"/>
      <c r="D999" s="29"/>
      <c r="E999" s="34"/>
      <c r="F999" s="29"/>
      <c r="G999" s="29"/>
    </row>
    <row r="1000" spans="1:7">
      <c r="A1000" s="29"/>
      <c r="B1000" s="29"/>
      <c r="C1000" s="24"/>
      <c r="D1000" s="29"/>
      <c r="E1000" s="34"/>
      <c r="F1000" s="29"/>
      <c r="G1000" s="29"/>
    </row>
    <row r="1001" spans="1:7">
      <c r="A1001" s="29"/>
      <c r="B1001" s="29"/>
      <c r="C1001" s="24"/>
      <c r="D1001" s="29"/>
      <c r="E1001" s="34"/>
      <c r="F1001" s="29"/>
      <c r="G1001" s="29"/>
    </row>
    <row r="1002" spans="1:7">
      <c r="A1002" s="29"/>
      <c r="B1002" s="29"/>
      <c r="C1002" s="24"/>
      <c r="D1002" s="29"/>
      <c r="E1002" s="34"/>
      <c r="F1002" s="29"/>
      <c r="G1002" s="29"/>
    </row>
    <row r="1003" spans="1:7">
      <c r="A1003" s="29"/>
      <c r="B1003" s="29"/>
      <c r="C1003" s="24"/>
      <c r="D1003" s="29"/>
      <c r="E1003" s="34"/>
      <c r="F1003" s="29"/>
      <c r="G1003" s="29"/>
    </row>
    <row r="1004" spans="1:7">
      <c r="A1004" s="29"/>
      <c r="B1004" s="29"/>
      <c r="C1004" s="24"/>
      <c r="D1004" s="29"/>
      <c r="E1004" s="34"/>
      <c r="F1004" s="29"/>
      <c r="G1004" s="29"/>
    </row>
    <row r="1005" spans="1:7">
      <c r="A1005" s="29"/>
      <c r="B1005" s="29"/>
      <c r="C1005" s="24"/>
      <c r="D1005" s="29"/>
      <c r="E1005" s="34"/>
      <c r="F1005" s="29"/>
      <c r="G1005" s="29"/>
    </row>
    <row r="1006" spans="1:7">
      <c r="A1006" s="29"/>
      <c r="B1006" s="29"/>
      <c r="C1006" s="24"/>
      <c r="D1006" s="29"/>
      <c r="E1006" s="34"/>
      <c r="F1006" s="29"/>
      <c r="G1006" s="29"/>
    </row>
    <row r="1007" spans="1:7">
      <c r="A1007" s="29"/>
      <c r="B1007" s="29"/>
      <c r="C1007" s="24"/>
      <c r="D1007" s="29"/>
      <c r="E1007" s="34"/>
      <c r="F1007" s="29"/>
      <c r="G1007" s="29"/>
    </row>
    <row r="1008" spans="1:7">
      <c r="A1008" s="29"/>
      <c r="B1008" s="29"/>
      <c r="C1008" s="24"/>
      <c r="D1008" s="29"/>
      <c r="E1008" s="34"/>
      <c r="F1008" s="29"/>
      <c r="G1008" s="29"/>
    </row>
    <row r="1009" spans="1:7">
      <c r="A1009" s="29"/>
      <c r="B1009" s="29"/>
      <c r="C1009" s="24"/>
      <c r="D1009" s="29"/>
      <c r="E1009" s="34"/>
      <c r="F1009" s="29"/>
      <c r="G1009" s="29"/>
    </row>
    <row r="1010" spans="1:7">
      <c r="A1010" s="29"/>
      <c r="B1010" s="29"/>
      <c r="C1010" s="24"/>
      <c r="D1010" s="29"/>
      <c r="E1010" s="34"/>
      <c r="F1010" s="29"/>
      <c r="G1010" s="29"/>
    </row>
    <row r="1011" spans="1:7">
      <c r="A1011" s="29"/>
      <c r="B1011" s="29"/>
      <c r="C1011" s="24"/>
      <c r="D1011" s="29"/>
      <c r="E1011" s="34"/>
      <c r="F1011" s="29"/>
      <c r="G1011" s="29"/>
    </row>
    <row r="1012" spans="1:7">
      <c r="A1012" s="29"/>
      <c r="B1012" s="29"/>
      <c r="C1012" s="24"/>
      <c r="D1012" s="29"/>
      <c r="E1012" s="34"/>
      <c r="F1012" s="29"/>
      <c r="G1012" s="29"/>
    </row>
    <row r="1013" spans="1:7">
      <c r="A1013" s="29"/>
      <c r="B1013" s="29"/>
      <c r="C1013" s="24"/>
      <c r="D1013" s="29"/>
      <c r="E1013" s="34"/>
      <c r="F1013" s="29"/>
      <c r="G1013" s="29"/>
    </row>
    <row r="1014" spans="1:7">
      <c r="A1014" s="29"/>
      <c r="B1014" s="29"/>
      <c r="C1014" s="24"/>
      <c r="D1014" s="29"/>
      <c r="E1014" s="34"/>
      <c r="F1014" s="29"/>
      <c r="G1014" s="29"/>
    </row>
    <row r="1015" spans="1:7">
      <c r="A1015" s="29"/>
      <c r="B1015" s="29"/>
      <c r="C1015" s="24"/>
      <c r="D1015" s="29"/>
      <c r="E1015" s="34"/>
      <c r="F1015" s="29"/>
      <c r="G1015" s="29"/>
    </row>
    <row r="1016" spans="1:7">
      <c r="A1016" s="29"/>
      <c r="B1016" s="29"/>
      <c r="C1016" s="24"/>
      <c r="D1016" s="29"/>
      <c r="E1016" s="34"/>
      <c r="F1016" s="29"/>
      <c r="G1016" s="29"/>
    </row>
    <row r="1017" spans="1:7">
      <c r="A1017" s="29"/>
      <c r="B1017" s="29"/>
      <c r="C1017" s="24"/>
      <c r="D1017" s="29"/>
      <c r="E1017" s="34"/>
      <c r="F1017" s="29"/>
      <c r="G1017" s="29"/>
    </row>
    <row r="1018" spans="1:7">
      <c r="A1018" s="29"/>
      <c r="B1018" s="29"/>
      <c r="C1018" s="24"/>
      <c r="D1018" s="29"/>
      <c r="E1018" s="34"/>
      <c r="F1018" s="29"/>
      <c r="G1018" s="29"/>
    </row>
    <row r="1019" spans="1:7">
      <c r="A1019" s="29"/>
      <c r="B1019" s="29"/>
      <c r="C1019" s="24"/>
      <c r="D1019" s="29"/>
      <c r="E1019" s="34"/>
      <c r="F1019" s="29"/>
      <c r="G1019" s="29"/>
    </row>
    <row r="1020" spans="1:7">
      <c r="A1020" s="29"/>
      <c r="B1020" s="29"/>
      <c r="C1020" s="24"/>
      <c r="D1020" s="29"/>
      <c r="E1020" s="34"/>
      <c r="F1020" s="29"/>
      <c r="G1020" s="29"/>
    </row>
    <row r="1021" spans="1:7">
      <c r="A1021" s="29"/>
      <c r="B1021" s="29"/>
      <c r="C1021" s="24"/>
      <c r="D1021" s="29"/>
      <c r="E1021" s="34"/>
      <c r="F1021" s="29"/>
      <c r="G1021" s="29"/>
    </row>
    <row r="1022" spans="1:7">
      <c r="A1022" s="29"/>
      <c r="B1022" s="29"/>
      <c r="C1022" s="24"/>
      <c r="D1022" s="29"/>
      <c r="E1022" s="34"/>
      <c r="F1022" s="29"/>
      <c r="G1022" s="29"/>
    </row>
    <row r="1023" spans="1:7">
      <c r="A1023" s="29"/>
      <c r="B1023" s="29"/>
      <c r="C1023" s="24"/>
      <c r="D1023" s="29"/>
      <c r="E1023" s="34"/>
      <c r="F1023" s="29"/>
      <c r="G1023" s="29"/>
    </row>
    <row r="1024" spans="1:7">
      <c r="A1024" s="29"/>
      <c r="B1024" s="29"/>
      <c r="C1024" s="24"/>
      <c r="D1024" s="29"/>
      <c r="E1024" s="34"/>
      <c r="F1024" s="29"/>
      <c r="G1024" s="29"/>
    </row>
    <row r="1025" spans="1:7">
      <c r="A1025" s="29"/>
      <c r="B1025" s="29"/>
      <c r="C1025" s="24"/>
      <c r="D1025" s="29"/>
      <c r="E1025" s="34"/>
      <c r="F1025" s="29"/>
      <c r="G1025" s="29"/>
    </row>
    <row r="1026" spans="1:7">
      <c r="A1026" s="29"/>
      <c r="B1026" s="29"/>
      <c r="C1026" s="24"/>
      <c r="D1026" s="29"/>
      <c r="E1026" s="34"/>
      <c r="F1026" s="29"/>
      <c r="G1026" s="29"/>
    </row>
    <row r="1027" spans="1:7">
      <c r="A1027" s="29"/>
      <c r="B1027" s="29"/>
      <c r="C1027" s="24"/>
      <c r="D1027" s="29"/>
      <c r="E1027" s="34"/>
      <c r="F1027" s="29"/>
      <c r="G1027" s="29"/>
    </row>
    <row r="1028" spans="1:7">
      <c r="A1028" s="29"/>
      <c r="B1028" s="29"/>
      <c r="C1028" s="24"/>
      <c r="D1028" s="29"/>
      <c r="E1028" s="34"/>
      <c r="F1028" s="29"/>
      <c r="G1028" s="29"/>
    </row>
    <row r="1029" spans="1:7">
      <c r="A1029" s="29"/>
      <c r="B1029" s="29"/>
      <c r="C1029" s="24"/>
      <c r="D1029" s="29"/>
      <c r="E1029" s="34"/>
      <c r="F1029" s="29"/>
      <c r="G1029" s="29"/>
    </row>
    <row r="1030" spans="1:7">
      <c r="A1030" s="29"/>
      <c r="B1030" s="29"/>
      <c r="C1030" s="24"/>
      <c r="D1030" s="29"/>
      <c r="E1030" s="34"/>
      <c r="F1030" s="29"/>
      <c r="G1030" s="29"/>
    </row>
    <row r="1031" spans="1:7">
      <c r="A1031" s="29"/>
      <c r="B1031" s="29"/>
      <c r="C1031" s="24"/>
      <c r="D1031" s="29"/>
      <c r="E1031" s="34"/>
      <c r="F1031" s="29"/>
      <c r="G1031" s="29"/>
    </row>
    <row r="1032" spans="1:7">
      <c r="A1032" s="29"/>
      <c r="B1032" s="29"/>
      <c r="C1032" s="24"/>
      <c r="D1032" s="29"/>
      <c r="E1032" s="34"/>
      <c r="F1032" s="29"/>
      <c r="G1032" s="29"/>
    </row>
    <row r="1033" spans="1:7">
      <c r="A1033" s="29"/>
      <c r="B1033" s="29"/>
      <c r="C1033" s="24"/>
      <c r="D1033" s="29"/>
      <c r="E1033" s="34"/>
      <c r="F1033" s="29"/>
      <c r="G1033" s="29"/>
    </row>
    <row r="1034" spans="1:7">
      <c r="A1034" s="29"/>
      <c r="B1034" s="29"/>
      <c r="C1034" s="24"/>
      <c r="D1034" s="29"/>
      <c r="E1034" s="34"/>
      <c r="F1034" s="29"/>
      <c r="G1034" s="29"/>
    </row>
    <row r="1035" spans="1:7">
      <c r="A1035" s="29"/>
      <c r="B1035" s="29"/>
      <c r="C1035" s="24"/>
      <c r="D1035" s="29"/>
      <c r="E1035" s="34"/>
      <c r="F1035" s="29"/>
      <c r="G1035" s="29"/>
    </row>
    <row r="1036" spans="1:7">
      <c r="A1036" s="29"/>
      <c r="B1036" s="29"/>
      <c r="C1036" s="24"/>
      <c r="D1036" s="29"/>
      <c r="E1036" s="34"/>
      <c r="F1036" s="29"/>
      <c r="G1036" s="29"/>
    </row>
    <row r="1037" spans="1:7">
      <c r="A1037" s="29"/>
      <c r="B1037" s="29"/>
      <c r="C1037" s="24"/>
      <c r="D1037" s="29"/>
      <c r="E1037" s="34"/>
      <c r="F1037" s="29"/>
      <c r="G1037" s="29"/>
    </row>
    <row r="1038" spans="1:7">
      <c r="A1038" s="29"/>
      <c r="B1038" s="29"/>
      <c r="C1038" s="24"/>
      <c r="D1038" s="29"/>
      <c r="E1038" s="34"/>
      <c r="F1038" s="29"/>
      <c r="G1038" s="29"/>
    </row>
    <row r="1039" spans="1:7">
      <c r="A1039" s="29"/>
      <c r="B1039" s="29"/>
      <c r="C1039" s="24"/>
      <c r="D1039" s="29"/>
      <c r="E1039" s="34"/>
      <c r="F1039" s="29"/>
      <c r="G1039" s="29"/>
    </row>
    <row r="1040" spans="1:7">
      <c r="A1040" s="29"/>
      <c r="B1040" s="29"/>
      <c r="C1040" s="24"/>
      <c r="D1040" s="29"/>
      <c r="E1040" s="34"/>
      <c r="F1040" s="29"/>
      <c r="G1040" s="29"/>
    </row>
    <row r="1041" spans="1:7">
      <c r="A1041" s="29"/>
      <c r="B1041" s="29"/>
      <c r="C1041" s="24"/>
      <c r="D1041" s="29"/>
      <c r="E1041" s="34"/>
      <c r="F1041" s="29"/>
      <c r="G1041" s="29"/>
    </row>
    <row r="1042" spans="1:7">
      <c r="A1042" s="29"/>
      <c r="B1042" s="29"/>
      <c r="C1042" s="24"/>
      <c r="D1042" s="29"/>
      <c r="E1042" s="34"/>
      <c r="F1042" s="29"/>
      <c r="G1042" s="29"/>
    </row>
    <row r="1043" spans="1:7">
      <c r="A1043" s="29"/>
      <c r="B1043" s="29"/>
      <c r="C1043" s="24"/>
      <c r="D1043" s="29"/>
      <c r="E1043" s="34"/>
      <c r="F1043" s="29"/>
      <c r="G1043" s="29"/>
    </row>
    <row r="1044" spans="1:7">
      <c r="A1044" s="29"/>
      <c r="B1044" s="29"/>
      <c r="C1044" s="24"/>
      <c r="D1044" s="29"/>
      <c r="E1044" s="34"/>
      <c r="F1044" s="29"/>
      <c r="G1044" s="29"/>
    </row>
    <row r="1045" spans="1:7">
      <c r="A1045" s="29"/>
      <c r="B1045" s="29"/>
      <c r="C1045" s="24"/>
      <c r="D1045" s="29"/>
      <c r="E1045" s="34"/>
      <c r="F1045" s="29"/>
      <c r="G1045" s="29"/>
    </row>
    <row r="1046" spans="1:7">
      <c r="A1046" s="29"/>
      <c r="B1046" s="29"/>
      <c r="C1046" s="24"/>
      <c r="D1046" s="29"/>
      <c r="E1046" s="34"/>
      <c r="F1046" s="29"/>
      <c r="G1046" s="29"/>
    </row>
    <row r="1047" spans="1:7">
      <c r="A1047" s="29"/>
      <c r="B1047" s="29"/>
      <c r="C1047" s="24"/>
      <c r="D1047" s="29"/>
      <c r="E1047" s="34"/>
      <c r="F1047" s="29"/>
      <c r="G1047" s="29"/>
    </row>
    <row r="1048" spans="1:7">
      <c r="A1048" s="29"/>
      <c r="B1048" s="29"/>
      <c r="C1048" s="24"/>
      <c r="D1048" s="29"/>
      <c r="E1048" s="34"/>
      <c r="F1048" s="29"/>
      <c r="G1048" s="29"/>
    </row>
    <row r="1049" spans="1:7">
      <c r="A1049" s="29"/>
      <c r="B1049" s="29"/>
      <c r="C1049" s="24"/>
      <c r="D1049" s="29"/>
      <c r="E1049" s="34"/>
      <c r="F1049" s="29"/>
      <c r="G1049" s="29"/>
    </row>
    <row r="1050" spans="1:7">
      <c r="C1050" s="24"/>
      <c r="D1050" s="29"/>
      <c r="E1050" s="34"/>
      <c r="F1050" s="29"/>
      <c r="G1050" s="29"/>
    </row>
    <row r="1051" spans="1:7">
      <c r="C1051" s="24"/>
      <c r="D1051" s="29"/>
      <c r="E1051" s="34"/>
      <c r="F1051" s="29"/>
      <c r="G1051" s="29"/>
    </row>
    <row r="1052" spans="1:7">
      <c r="C1052" s="24"/>
      <c r="D1052" s="29"/>
      <c r="E1052" s="34"/>
      <c r="F1052" s="29"/>
      <c r="G1052" s="29"/>
    </row>
    <row r="1053" spans="1:7">
      <c r="C1053" s="24"/>
      <c r="D1053" s="29"/>
      <c r="E1053" s="34"/>
      <c r="F1053" s="29"/>
      <c r="G1053" s="29"/>
    </row>
    <row r="1054" spans="1:7">
      <c r="C1054" s="24"/>
      <c r="D1054" s="29"/>
      <c r="E1054" s="34"/>
      <c r="F1054" s="29"/>
      <c r="G1054" s="29"/>
    </row>
    <row r="1055" spans="1:7">
      <c r="C1055" s="24"/>
      <c r="D1055" s="29"/>
      <c r="E1055" s="34"/>
      <c r="F1055" s="29"/>
      <c r="G1055" s="29"/>
    </row>
    <row r="1056" spans="1:7">
      <c r="C1056" s="24"/>
      <c r="D1056" s="29"/>
      <c r="E1056" s="34"/>
      <c r="F1056" s="29"/>
      <c r="G1056" s="29"/>
    </row>
    <row r="1057" spans="3:7">
      <c r="C1057" s="24"/>
      <c r="D1057" s="29"/>
      <c r="E1057" s="34"/>
      <c r="F1057" s="29"/>
      <c r="G1057" s="29"/>
    </row>
    <row r="1058" spans="3:7">
      <c r="C1058" s="24"/>
      <c r="D1058" s="29"/>
      <c r="E1058" s="34"/>
      <c r="F1058" s="29"/>
      <c r="G1058" s="29"/>
    </row>
    <row r="1059" spans="3:7">
      <c r="C1059" s="24"/>
      <c r="D1059" s="29"/>
      <c r="E1059" s="34"/>
      <c r="F1059" s="29"/>
      <c r="G1059" s="29"/>
    </row>
    <row r="1060" spans="3:7">
      <c r="C1060" s="24"/>
      <c r="D1060" s="29"/>
      <c r="E1060" s="34"/>
      <c r="F1060" s="29"/>
      <c r="G1060" s="29"/>
    </row>
    <row r="1061" spans="3:7">
      <c r="C1061" s="24"/>
      <c r="D1061" s="29"/>
      <c r="E1061" s="34"/>
      <c r="F1061" s="29"/>
      <c r="G1061" s="29"/>
    </row>
    <row r="1062" spans="3:7">
      <c r="C1062" s="24"/>
      <c r="D1062" s="29"/>
      <c r="E1062" s="34"/>
      <c r="F1062" s="29"/>
      <c r="G1062" s="29"/>
    </row>
    <row r="1063" spans="3:7">
      <c r="C1063" s="24"/>
      <c r="D1063" s="29"/>
      <c r="E1063" s="34"/>
      <c r="F1063" s="29"/>
      <c r="G1063" s="29"/>
    </row>
    <row r="1064" spans="3:7">
      <c r="C1064" s="24"/>
      <c r="D1064" s="29"/>
      <c r="E1064" s="34"/>
      <c r="F1064" s="29"/>
      <c r="G1064" s="29"/>
    </row>
    <row r="1065" spans="3:7">
      <c r="C1065" s="24"/>
      <c r="D1065" s="29"/>
      <c r="E1065" s="34"/>
      <c r="F1065" s="29"/>
      <c r="G1065" s="29"/>
    </row>
    <row r="1066" spans="3:7">
      <c r="C1066" s="24"/>
      <c r="D1066" s="29"/>
      <c r="E1066" s="34"/>
      <c r="F1066" s="29"/>
      <c r="G1066" s="29"/>
    </row>
    <row r="1067" spans="3:7">
      <c r="C1067" s="24"/>
      <c r="D1067" s="29"/>
      <c r="E1067" s="34"/>
      <c r="F1067" s="29"/>
      <c r="G1067" s="29"/>
    </row>
    <row r="1068" spans="3:7">
      <c r="C1068" s="24"/>
      <c r="D1068" s="29"/>
      <c r="E1068" s="34"/>
      <c r="F1068" s="29"/>
      <c r="G1068" s="29"/>
    </row>
    <row r="1069" spans="3:7">
      <c r="C1069" s="24"/>
      <c r="D1069" s="29"/>
      <c r="E1069" s="34"/>
      <c r="F1069" s="29"/>
      <c r="G1069" s="29"/>
    </row>
    <row r="1070" spans="3:7">
      <c r="C1070" s="24"/>
      <c r="D1070" s="29"/>
      <c r="E1070" s="34"/>
      <c r="F1070" s="29"/>
      <c r="G1070" s="29"/>
    </row>
    <row r="1071" spans="3:7">
      <c r="C1071" s="24"/>
      <c r="D1071" s="29"/>
      <c r="E1071" s="34"/>
      <c r="F1071" s="29"/>
      <c r="G1071" s="29"/>
    </row>
    <row r="1072" spans="3:7">
      <c r="C1072" s="24"/>
      <c r="D1072" s="29"/>
      <c r="E1072" s="34"/>
      <c r="F1072" s="29"/>
      <c r="G1072" s="29"/>
    </row>
    <row r="1073" spans="3:7">
      <c r="C1073" s="24"/>
      <c r="D1073" s="29"/>
      <c r="E1073" s="34"/>
      <c r="F1073" s="29"/>
      <c r="G1073" s="29"/>
    </row>
    <row r="1074" spans="3:7">
      <c r="C1074" s="24"/>
      <c r="D1074" s="29"/>
      <c r="E1074" s="34"/>
      <c r="F1074" s="29"/>
      <c r="G1074" s="29"/>
    </row>
    <row r="1075" spans="3:7">
      <c r="C1075" s="24"/>
      <c r="D1075" s="29"/>
      <c r="E1075" s="34"/>
      <c r="F1075" s="29"/>
      <c r="G1075" s="29"/>
    </row>
    <row r="1076" spans="3:7">
      <c r="C1076" s="24"/>
      <c r="D1076" s="29"/>
      <c r="E1076" s="34"/>
      <c r="F1076" s="29"/>
      <c r="G1076" s="29"/>
    </row>
    <row r="1077" spans="3:7">
      <c r="C1077" s="24"/>
      <c r="D1077" s="29"/>
      <c r="E1077" s="34"/>
      <c r="F1077" s="29"/>
      <c r="G1077" s="29"/>
    </row>
    <row r="1078" spans="3:7">
      <c r="C1078" s="24"/>
      <c r="D1078" s="29"/>
      <c r="E1078" s="34"/>
      <c r="F1078" s="29"/>
      <c r="G1078" s="29"/>
    </row>
    <row r="1079" spans="3:7">
      <c r="C1079" s="24"/>
      <c r="D1079" s="29"/>
      <c r="E1079" s="34"/>
      <c r="F1079" s="29"/>
      <c r="G1079" s="29"/>
    </row>
    <row r="1080" spans="3:7">
      <c r="C1080" s="24"/>
      <c r="D1080" s="29"/>
      <c r="E1080" s="34"/>
      <c r="F1080" s="29"/>
      <c r="G1080" s="29"/>
    </row>
    <row r="1081" spans="3:7">
      <c r="C1081" s="24"/>
      <c r="D1081" s="29"/>
      <c r="E1081" s="34"/>
      <c r="F1081" s="29"/>
      <c r="G1081" s="29"/>
    </row>
    <row r="1082" spans="3:7">
      <c r="C1082" s="24"/>
      <c r="D1082" s="29"/>
      <c r="E1082" s="34"/>
      <c r="F1082" s="29"/>
      <c r="G1082" s="29"/>
    </row>
    <row r="1083" spans="3:7">
      <c r="C1083" s="24"/>
      <c r="D1083" s="29"/>
      <c r="E1083" s="34"/>
      <c r="F1083" s="29"/>
      <c r="G1083" s="29"/>
    </row>
    <row r="1084" spans="3:7">
      <c r="C1084" s="24"/>
      <c r="D1084" s="29"/>
      <c r="E1084" s="34"/>
      <c r="F1084" s="29"/>
      <c r="G1084" s="29"/>
    </row>
    <row r="1085" spans="3:7">
      <c r="C1085" s="24"/>
      <c r="D1085" s="29"/>
      <c r="E1085" s="34"/>
      <c r="F1085" s="29"/>
      <c r="G1085" s="29"/>
    </row>
    <row r="1086" spans="3:7">
      <c r="C1086" s="24"/>
      <c r="D1086" s="29"/>
      <c r="E1086" s="34"/>
      <c r="F1086" s="29"/>
      <c r="G1086" s="29"/>
    </row>
    <row r="1087" spans="3:7">
      <c r="C1087" s="24"/>
      <c r="D1087" s="29"/>
      <c r="E1087" s="34"/>
      <c r="F1087" s="29"/>
      <c r="G1087" s="29"/>
    </row>
    <row r="1088" spans="3:7">
      <c r="C1088" s="24"/>
      <c r="D1088" s="29"/>
      <c r="E1088" s="34"/>
      <c r="F1088" s="29"/>
      <c r="G1088" s="29"/>
    </row>
    <row r="1089" spans="3:7">
      <c r="C1089" s="24"/>
      <c r="D1089" s="29"/>
      <c r="E1089" s="34"/>
      <c r="F1089" s="29"/>
      <c r="G1089" s="29"/>
    </row>
    <row r="1090" spans="3:7">
      <c r="C1090" s="24"/>
      <c r="D1090" s="29"/>
      <c r="E1090" s="34"/>
      <c r="F1090" s="29"/>
      <c r="G1090" s="29"/>
    </row>
    <row r="1091" spans="3:7">
      <c r="C1091" s="24"/>
      <c r="D1091" s="29"/>
      <c r="E1091" s="34"/>
      <c r="F1091" s="29"/>
      <c r="G1091" s="29"/>
    </row>
    <row r="1092" spans="3:7">
      <c r="C1092" s="24"/>
      <c r="D1092" s="29"/>
      <c r="E1092" s="34"/>
      <c r="F1092" s="29"/>
      <c r="G1092" s="29"/>
    </row>
    <row r="1093" spans="3:7">
      <c r="C1093" s="24"/>
      <c r="D1093" s="29"/>
      <c r="E1093" s="34"/>
      <c r="F1093" s="29"/>
      <c r="G1093" s="29"/>
    </row>
    <row r="1094" spans="3:7">
      <c r="C1094" s="24"/>
      <c r="D1094" s="29"/>
      <c r="E1094" s="34"/>
      <c r="F1094" s="29"/>
      <c r="G1094" s="29"/>
    </row>
    <row r="1095" spans="3:7">
      <c r="C1095" s="24"/>
      <c r="D1095" s="29"/>
      <c r="E1095" s="34"/>
      <c r="F1095" s="29"/>
      <c r="G1095" s="29"/>
    </row>
    <row r="1096" spans="3:7">
      <c r="C1096" s="24"/>
      <c r="D1096" s="29"/>
      <c r="E1096" s="34"/>
      <c r="F1096" s="29"/>
      <c r="G1096" s="29"/>
    </row>
    <row r="1097" spans="3:7">
      <c r="C1097" s="24"/>
      <c r="D1097" s="29"/>
      <c r="E1097" s="34"/>
      <c r="F1097" s="29"/>
      <c r="G1097" s="29"/>
    </row>
    <row r="1098" spans="3:7">
      <c r="C1098" s="24"/>
      <c r="D1098" s="29"/>
      <c r="E1098" s="34"/>
      <c r="F1098" s="29"/>
      <c r="G1098" s="29"/>
    </row>
    <row r="1099" spans="3:7">
      <c r="C1099" s="24"/>
      <c r="D1099" s="29"/>
      <c r="E1099" s="34"/>
      <c r="F1099" s="29"/>
      <c r="G1099" s="29"/>
    </row>
    <row r="1100" spans="3:7">
      <c r="C1100" s="24"/>
      <c r="D1100" s="29"/>
      <c r="E1100" s="34"/>
      <c r="F1100" s="29"/>
      <c r="G1100" s="29"/>
    </row>
    <row r="1101" spans="3:7">
      <c r="C1101" s="24"/>
      <c r="D1101" s="29"/>
      <c r="E1101" s="34"/>
      <c r="F1101" s="29"/>
      <c r="G1101" s="29"/>
    </row>
    <row r="1102" spans="3:7">
      <c r="C1102" s="24"/>
      <c r="D1102" s="29"/>
      <c r="E1102" s="34"/>
      <c r="F1102" s="29"/>
      <c r="G1102" s="29"/>
    </row>
    <row r="1103" spans="3:7">
      <c r="C1103" s="24"/>
      <c r="D1103" s="29"/>
      <c r="E1103" s="34"/>
      <c r="F1103" s="29"/>
      <c r="G1103" s="29"/>
    </row>
    <row r="1104" spans="3:7">
      <c r="C1104" s="24"/>
      <c r="D1104" s="29"/>
      <c r="E1104" s="34"/>
      <c r="F1104" s="29"/>
      <c r="G1104" s="29"/>
    </row>
    <row r="1105" spans="3:7">
      <c r="C1105" s="24"/>
      <c r="D1105" s="29"/>
      <c r="E1105" s="34"/>
      <c r="F1105" s="29"/>
      <c r="G1105" s="29"/>
    </row>
    <row r="1106" spans="3:7">
      <c r="C1106" s="24"/>
      <c r="D1106" s="29"/>
      <c r="E1106" s="34"/>
      <c r="F1106" s="29"/>
      <c r="G1106" s="29"/>
    </row>
    <row r="1107" spans="3:7">
      <c r="C1107" s="24"/>
      <c r="D1107" s="29"/>
      <c r="E1107" s="34"/>
      <c r="F1107" s="29"/>
      <c r="G1107" s="29"/>
    </row>
    <row r="1108" spans="3:7">
      <c r="C1108" s="24"/>
      <c r="D1108" s="29"/>
      <c r="E1108" s="34"/>
      <c r="F1108" s="29"/>
      <c r="G1108" s="29"/>
    </row>
    <row r="1109" spans="3:7">
      <c r="C1109" s="24"/>
      <c r="D1109" s="29"/>
      <c r="E1109" s="34"/>
      <c r="F1109" s="29"/>
      <c r="G1109" s="29"/>
    </row>
    <row r="1110" spans="3:7">
      <c r="C1110" s="24"/>
      <c r="D1110" s="29"/>
      <c r="E1110" s="34"/>
      <c r="F1110" s="29"/>
      <c r="G1110" s="29"/>
    </row>
    <row r="1111" spans="3:7">
      <c r="C1111" s="24"/>
      <c r="D1111" s="29"/>
      <c r="E1111" s="34"/>
      <c r="F1111" s="29"/>
      <c r="G1111" s="29"/>
    </row>
    <row r="1112" spans="3:7">
      <c r="C1112" s="24"/>
      <c r="D1112" s="29"/>
      <c r="E1112" s="34"/>
      <c r="F1112" s="29"/>
      <c r="G1112" s="29"/>
    </row>
    <row r="1113" spans="3:7">
      <c r="F1113" s="29"/>
      <c r="G1113" s="29"/>
    </row>
    <row r="1114" spans="3:7">
      <c r="F1114" s="29"/>
      <c r="G1114" s="29"/>
    </row>
    <row r="1115" spans="3:7">
      <c r="F1115" s="29"/>
      <c r="G1115" s="29"/>
    </row>
  </sheetData>
  <mergeCells count="3">
    <mergeCell ref="A11:G11"/>
    <mergeCell ref="A57:G57"/>
    <mergeCell ref="A2:G2"/>
  </mergeCells>
  <phoneticPr fontId="4" type="noConversion"/>
  <hyperlinks>
    <hyperlink ref="F1" r:id="rId1" display="https://search.loinc.org/" xr:uid="{00000000-0004-0000-0400-000000000000}"/>
    <hyperlink ref="G1" r:id="rId2" display="http://browser.ihtsdotools.org/?perspective=full&amp;conceptId1=404684003&amp;edition=en-edition&amp;release=v20160131&amp;server=http://browser.ihtsdotools.org/api/snomed&amp;langRefset=900000000000509007" xr:uid="{00000000-0004-0000-0400-000001000000}"/>
  </hyperlinks>
  <pageMargins left="0.75" right="0.75" top="1" bottom="1" header="0.5" footer="0.5"/>
  <pageSetup orientation="portrait"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3C8D7E107DAE47A6FDFAA58128F2E4" ma:contentTypeVersion="2" ma:contentTypeDescription="Create a new document." ma:contentTypeScope="" ma:versionID="95f4d6ab78975fd14f47c8a45bd190ec">
  <xsd:schema xmlns:xsd="http://www.w3.org/2001/XMLSchema" xmlns:xs="http://www.w3.org/2001/XMLSchema" xmlns:p="http://schemas.microsoft.com/office/2006/metadata/properties" xmlns:ns3="b5e6c1f2-6019-489b-b06b-49186341a3ba" targetNamespace="http://schemas.microsoft.com/office/2006/metadata/properties" ma:root="true" ma:fieldsID="ec632a819a3693ae66e6d3ad06dd856a" ns3:_="">
    <xsd:import namespace="b5e6c1f2-6019-489b-b06b-49186341a3b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e6c1f2-6019-489b-b06b-49186341a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69DC3-1433-4FCE-A265-BFA856241077}">
  <ds:schemaRefs>
    <ds:schemaRef ds:uri="http://purl.org/dc/terms/"/>
    <ds:schemaRef ds:uri="http://schemas.openxmlformats.org/package/2006/metadata/core-properties"/>
    <ds:schemaRef ds:uri="http://purl.org/dc/dcmitype/"/>
    <ds:schemaRef ds:uri="b5e6c1f2-6019-489b-b06b-49186341a3ba"/>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412A82F-190D-4BB9-A6A0-49E6539EF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e6c1f2-6019-489b-b06b-49186341a3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D7AB79-9A53-4A9B-91DA-F9EC8D9F4D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Header</vt:lpstr>
      <vt:lpstr>Health Concerns</vt:lpstr>
      <vt:lpstr>Goals</vt:lpstr>
      <vt:lpstr>Interventions</vt:lpstr>
      <vt:lpstr>HS Eval + Outcomes</vt:lpstr>
      <vt:lpstr>'Health Concerns'!N18.2</vt:lpstr>
      <vt:lpstr>'Health Concerns'!N18.3</vt:lpstr>
      <vt:lpstr>'Health Concerns'!N18.5</vt:lpstr>
      <vt:lpstr>'Health Concerns'!N18.6</vt:lpstr>
      <vt:lpstr>Goals!Print_Area</vt:lpstr>
      <vt:lpstr>Header!Print_Area</vt:lpstr>
      <vt:lpstr>'Health Concerns'!Print_Area</vt:lpstr>
      <vt:lpstr>'HS Eval + Outcomes'!Print_Area</vt:lpstr>
    </vt:vector>
  </TitlesOfParts>
  <Manager/>
  <Company>NIDDK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CKD Care Plan Data Elements</dc:title>
  <dc:subject>CKD Care Plan</dc:subject>
  <dc:creator>National Kidney Disease Education Program</dc:creator>
  <cp:keywords>CKD, Care plan, chronic kidney disease</cp:keywords>
  <dc:description/>
  <cp:lastModifiedBy>Norton, Jenna (NIH/NIDDK) [C]</cp:lastModifiedBy>
  <dcterms:created xsi:type="dcterms:W3CDTF">2016-04-27T18:53:16Z</dcterms:created>
  <dcterms:modified xsi:type="dcterms:W3CDTF">2019-07-31T18:54:59Z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0x010100803C8D7E107DAE47A6FDFAA58128F2E4</vt:lpwstr>
  </property>
</Properties>
</file>