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2995" windowHeight="11055" tabRatio="709" activeTab="0"/>
  </bookViews>
  <sheets>
    <sheet name="6.1" sheetId="1" r:id="rId1"/>
    <sheet name="6.2" sheetId="2" r:id="rId2"/>
    <sheet name="6.3" sheetId="3" r:id="rId3"/>
    <sheet name="6.4" sheetId="4" r:id="rId4"/>
    <sheet name="6.5" sheetId="5" r:id="rId5"/>
    <sheet name="6.6" sheetId="6" r:id="rId6"/>
    <sheet name="6.7" sheetId="7" r:id="rId7"/>
    <sheet name="6.8" sheetId="8" r:id="rId8"/>
    <sheet name="6.9" sheetId="9" r:id="rId9"/>
    <sheet name="6.10" sheetId="10" r:id="rId10"/>
    <sheet name="6.11" sheetId="11" r:id="rId11"/>
    <sheet name="6.12" sheetId="12" r:id="rId12"/>
    <sheet name="6.13" sheetId="13" r:id="rId13"/>
    <sheet name="6.14" sheetId="14" r:id="rId14"/>
    <sheet name="6.a" sheetId="15" r:id="rId15"/>
    <sheet name="6.15" sheetId="16" r:id="rId16"/>
    <sheet name="6.16" sheetId="17" r:id="rId17"/>
    <sheet name="6.b" sheetId="18" r:id="rId18"/>
  </sheets>
  <definedNames/>
  <calcPr fullCalcOnLoad="1"/>
</workbook>
</file>

<file path=xl/sharedStrings.xml><?xml version="1.0" encoding="utf-8"?>
<sst xmlns="http://schemas.openxmlformats.org/spreadsheetml/2006/main" count="438" uniqueCount="163">
  <si>
    <t>Figure 6.1</t>
  </si>
  <si>
    <t>ESRD</t>
  </si>
  <si>
    <t>CKD</t>
  </si>
  <si>
    <t>NonCKD</t>
  </si>
  <si>
    <t>N</t>
  </si>
  <si>
    <t>Age 65-74</t>
  </si>
  <si>
    <t>Age 75-84</t>
  </si>
  <si>
    <t>Age 85+</t>
  </si>
  <si>
    <t>Male</t>
  </si>
  <si>
    <t>Female</t>
  </si>
  <si>
    <t>White</t>
  </si>
  <si>
    <t>Black</t>
  </si>
  <si>
    <t>Other</t>
  </si>
  <si>
    <t>NonWhite</t>
  </si>
  <si>
    <t>Alz/Dementia</t>
  </si>
  <si>
    <t>Depression</t>
  </si>
  <si>
    <t>Figure 6.2</t>
  </si>
  <si>
    <t>Baseline</t>
  </si>
  <si>
    <t>fup1</t>
  </si>
  <si>
    <t>fup2</t>
  </si>
  <si>
    <t>fup3</t>
  </si>
  <si>
    <t>1to2</t>
  </si>
  <si>
    <t>3to4</t>
  </si>
  <si>
    <t>5to6</t>
  </si>
  <si>
    <t>died</t>
  </si>
  <si>
    <t>Figure 6.3</t>
  </si>
  <si>
    <t>retained</t>
  </si>
  <si>
    <t>worse</t>
  </si>
  <si>
    <t>Figure 6.4</t>
  </si>
  <si>
    <t>65-74</t>
  </si>
  <si>
    <t>75-84</t>
  </si>
  <si>
    <t>85+</t>
  </si>
  <si>
    <t>Base to F1</t>
  </si>
  <si>
    <t>F1 to F2</t>
  </si>
  <si>
    <t>F2 to F3</t>
  </si>
  <si>
    <t>Figure 6.5</t>
  </si>
  <si>
    <t>Figure 6.6</t>
  </si>
  <si>
    <t>Figure 6.7</t>
  </si>
  <si>
    <t>Figure 6.8</t>
  </si>
  <si>
    <t>Figure 6.9</t>
  </si>
  <si>
    <t>Figure 6.10</t>
  </si>
  <si>
    <t>1to4</t>
  </si>
  <si>
    <t>5to9</t>
  </si>
  <si>
    <t>10to14</t>
  </si>
  <si>
    <t>15-19</t>
  </si>
  <si>
    <t>20-24</t>
  </si>
  <si>
    <t>25-28</t>
  </si>
  <si>
    <t>Figure 6.11</t>
  </si>
  <si>
    <t>Figure 6.12</t>
  </si>
  <si>
    <t>Figure 6.13</t>
  </si>
  <si>
    <t>Non-CKD</t>
  </si>
  <si>
    <t>Figure 6.14</t>
  </si>
  <si>
    <t>Table 6.a</t>
  </si>
  <si>
    <t>OR</t>
  </si>
  <si>
    <t>CI</t>
  </si>
  <si>
    <t>No CKD</t>
  </si>
  <si>
    <t>Reference</t>
  </si>
  <si>
    <t>Oth Race</t>
  </si>
  <si>
    <t>All</t>
  </si>
  <si>
    <t>Figure 6.16</t>
  </si>
  <si>
    <t>Age65-74</t>
  </si>
  <si>
    <t>Age75-84</t>
  </si>
  <si>
    <t>Age85+</t>
  </si>
  <si>
    <t>Overall</t>
  </si>
  <si>
    <t>No CKD (ref)</t>
  </si>
  <si>
    <t>Table 6.b</t>
  </si>
  <si>
    <t>HR</t>
  </si>
  <si>
    <t>Baseline ADL score</t>
  </si>
  <si>
    <t>Baseline Mem score</t>
  </si>
  <si>
    <t>Baseline Dec score</t>
  </si>
  <si>
    <t>Baseline Understood score</t>
  </si>
  <si>
    <t xml:space="preserve"> 0.47-0.59  </t>
  </si>
  <si>
    <t xml:space="preserve"> 0.58-0.82  </t>
  </si>
  <si>
    <t xml:space="preserve"> 0.76-1.17  </t>
  </si>
  <si>
    <t xml:space="preserve"> 0.73-0.95  </t>
  </si>
  <si>
    <t xml:space="preserve"> 0.70-1.05  </t>
  </si>
  <si>
    <t xml:space="preserve"> 0.65-1.04  </t>
  </si>
  <si>
    <t xml:space="preserve"> 0.69-0.93  </t>
  </si>
  <si>
    <t xml:space="preserve"> 0.62-0.94  </t>
  </si>
  <si>
    <t xml:space="preserve"> 0.53-0.87  </t>
  </si>
  <si>
    <t xml:space="preserve"> 0.93-1.15  </t>
  </si>
  <si>
    <t xml:space="preserve"> 0.76-1.04  </t>
  </si>
  <si>
    <t xml:space="preserve"> 0.76-1.10  </t>
  </si>
  <si>
    <t xml:space="preserve"> 0.88-1.16  </t>
  </si>
  <si>
    <t xml:space="preserve"> 0.91-1.36  </t>
  </si>
  <si>
    <t xml:space="preserve"> 0.81-1.29  </t>
  </si>
  <si>
    <t xml:space="preserve"> 1.06-2.09  </t>
  </si>
  <si>
    <t xml:space="preserve"> 1.06-2.87  </t>
  </si>
  <si>
    <t xml:space="preserve"> 1.15-3.39  </t>
  </si>
  <si>
    <t xml:space="preserve"> 0.73-1.40</t>
  </si>
  <si>
    <t xml:space="preserve">  1.34-1.94   </t>
  </si>
  <si>
    <t xml:space="preserve">  1.51-1.92   </t>
  </si>
  <si>
    <t xml:space="preserve">  1.47-1.83   </t>
  </si>
  <si>
    <t xml:space="preserve">  0.79-1.04   </t>
  </si>
  <si>
    <t xml:space="preserve">  2.36-2.73   </t>
  </si>
  <si>
    <t xml:space="preserve">  2.45-2.81   </t>
  </si>
  <si>
    <t xml:space="preserve">  0.90-1.22   </t>
  </si>
  <si>
    <t xml:space="preserve">  1.09-1.26   </t>
  </si>
  <si>
    <t xml:space="preserve">  1.09-1.25   </t>
  </si>
  <si>
    <t xml:space="preserve">  0.93-1.28   </t>
  </si>
  <si>
    <t xml:space="preserve">  1.20-1.42   </t>
  </si>
  <si>
    <t xml:space="preserve">  1.25-1.46   </t>
  </si>
  <si>
    <t xml:space="preserve">  0.73-0.91   </t>
  </si>
  <si>
    <t xml:space="preserve">  0.76-0.85   </t>
  </si>
  <si>
    <t xml:space="preserve">  0.58-0.82   </t>
  </si>
  <si>
    <t xml:space="preserve">  0.67-0.79   </t>
  </si>
  <si>
    <t xml:space="preserve">  0.68-0.79   </t>
  </si>
  <si>
    <t xml:space="preserve">  0.53-1.12   </t>
  </si>
  <si>
    <t xml:space="preserve">  0.73-1.05   </t>
  </si>
  <si>
    <t xml:space="preserve">  0.70-0.99   </t>
  </si>
  <si>
    <t xml:space="preserve">  1.03-1.05   </t>
  </si>
  <si>
    <t xml:space="preserve">  1.03-1.04   </t>
  </si>
  <si>
    <t xml:space="preserve">  1.04-1.04   </t>
  </si>
  <si>
    <t xml:space="preserve">  0.88-0.97   </t>
  </si>
  <si>
    <t xml:space="preserve">  0.93-0.98   </t>
  </si>
  <si>
    <t xml:space="preserve">  0.93-0.97   </t>
  </si>
  <si>
    <t xml:space="preserve">  1.14-1.39   </t>
  </si>
  <si>
    <t xml:space="preserve">  1.13-1.24   </t>
  </si>
  <si>
    <t xml:space="preserve">  1.12-1.23   </t>
  </si>
  <si>
    <t xml:space="preserve">  0.88-1.04   </t>
  </si>
  <si>
    <t xml:space="preserve">  0.94-1.04   </t>
  </si>
  <si>
    <t xml:space="preserve">  0.95-1.03   </t>
  </si>
  <si>
    <t xml:space="preserve"> </t>
  </si>
  <si>
    <t>African American</t>
  </si>
  <si>
    <t>Diabetes</t>
  </si>
  <si>
    <t>Changes in average memory score in 2004–2006 nursing home residents</t>
  </si>
  <si>
    <t>Memory score (N)</t>
  </si>
  <si>
    <t>Memory Score (%)</t>
  </si>
  <si>
    <t>Change count</t>
  </si>
  <si>
    <t>Change percent</t>
  </si>
  <si>
    <t>Decision score count</t>
  </si>
  <si>
    <t>Decision score percent</t>
  </si>
  <si>
    <t>Understood score</t>
  </si>
  <si>
    <t>Understood percent</t>
  </si>
  <si>
    <t>Counts</t>
  </si>
  <si>
    <t>Percent</t>
  </si>
  <si>
    <t>Distribution of  Activities of Daily Living (ADL) scores 
in 2004-2006 nursing home residents, by test score</t>
  </si>
  <si>
    <t>Changes percent</t>
  </si>
  <si>
    <t>Changes count</t>
  </si>
  <si>
    <t>Follow-up 1</t>
  </si>
  <si>
    <t>Follow-up 2</t>
  </si>
  <si>
    <t>Follow-up 3</t>
  </si>
  <si>
    <t xml:space="preserve"> 0.76-1.35</t>
  </si>
  <si>
    <t xml:space="preserve"> 0.79-1.24  </t>
  </si>
  <si>
    <t>Odds of maintaining physical function in 2004-2006 nursing home residents.</t>
  </si>
  <si>
    <t>Survival in 2004-2006 nursing home residents, by age &amp; 
kidney disease status.</t>
  </si>
  <si>
    <t>Months after baseline</t>
  </si>
  <si>
    <t>Figure 6.15</t>
  </si>
  <si>
    <t>Adjusted annual mortality rates in 2004-2006 nursing home 
residents, by age gender, &amp; race.</t>
  </si>
  <si>
    <t>Total patients</t>
  </si>
  <si>
    <t xml:space="preserve">Changes in decision making scores in 2004–2006 nursing home residents. </t>
  </si>
  <si>
    <t>Changes in making self understood scores in 2004-2006 nursing home residents.</t>
  </si>
  <si>
    <t>Changes in average making understood scores in 2004-2006 nursing home residents.</t>
  </si>
  <si>
    <t>Changes in average Activity of Daily Living (ADL) scores in 2004-2006 nursing home residents with or without kidney disease.</t>
  </si>
  <si>
    <t>Adjusted Hazard of death in 2004-2006 nursing home residents.</t>
  </si>
  <si>
    <t>Changes in memory scores of 2004–2006 nursing home residents.</t>
  </si>
  <si>
    <t>Memory scores in 2004–2006 nursing home residents.</t>
  </si>
  <si>
    <t>Distribution of nursing home residents, by age. 
gender, race, and comorbidity/condition</t>
  </si>
  <si>
    <t>Decision making scores in 2004-2006 nursing home residents.</t>
  </si>
  <si>
    <t>Changes in average decision making Score in 2004-2006 nursing home residents.</t>
  </si>
  <si>
    <t>Making self understood scores in 2004-2006 nursing home residents.</t>
  </si>
  <si>
    <t>Changes in Activities of Daily Living (ADL) scores 
in 2004-2006 nursing home residents, by change in status.</t>
  </si>
  <si>
    <t>Changes in Average ADL Score in 2004-2006 nursing home residents, by age.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</si>
</sst>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%"/>
    <numFmt numFmtId="167" formatCode="0.000"/>
  </numFmts>
  <fonts count="45">
    <font>
      <sz val="10"/>
      <name val="AGaramond"/>
      <family val="0"/>
    </font>
    <font>
      <sz val="11"/>
      <color indexed="8"/>
      <name val="Calibri"/>
      <family val="2"/>
    </font>
    <font>
      <sz val="7"/>
      <name val="MyriaMM_565 SB 600 NO"/>
      <family val="2"/>
    </font>
    <font>
      <sz val="7"/>
      <name val="MyriaMM_215 LT 600 NO"/>
      <family val="2"/>
    </font>
    <font>
      <sz val="10"/>
      <name val="MyriaMM_215 LT 300 CN"/>
      <family val="2"/>
    </font>
    <font>
      <sz val="12"/>
      <name val="MyriaMM_565 SB 300 CN"/>
      <family val="2"/>
    </font>
    <font>
      <i/>
      <sz val="8"/>
      <name val="Minion Display"/>
      <family val="1"/>
    </font>
    <font>
      <sz val="9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rebuchet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2" fillId="0" borderId="3">
      <alignment horizontal="right"/>
      <protection/>
    </xf>
    <xf numFmtId="0" fontId="2" fillId="0" borderId="4">
      <alignment horizontal="left"/>
      <protection/>
    </xf>
    <xf numFmtId="0" fontId="2" fillId="0" borderId="5">
      <alignment horizontal="right"/>
      <protection/>
    </xf>
    <xf numFmtId="0" fontId="2" fillId="0" borderId="0">
      <alignment horizontal="left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3" fillId="0" borderId="0">
      <alignment horizontal="right"/>
      <protection/>
    </xf>
    <xf numFmtId="165" fontId="3" fillId="0" borderId="0">
      <alignment horizontal="right"/>
      <protection/>
    </xf>
    <xf numFmtId="4" fontId="3" fillId="0" borderId="0">
      <alignment horizontal="right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32" borderId="10" applyNumberFormat="0" applyFont="0" applyAlignment="0" applyProtection="0"/>
    <xf numFmtId="0" fontId="40" fillId="27" borderId="11" applyNumberFormat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>
      <alignment vertical="center"/>
      <protection/>
    </xf>
    <xf numFmtId="0" fontId="5" fillId="0" borderId="0">
      <alignment vertical="center"/>
      <protection/>
    </xf>
    <xf numFmtId="0" fontId="6" fillId="0" borderId="0">
      <alignment vertical="center"/>
      <protection/>
    </xf>
    <xf numFmtId="0" fontId="42" fillId="0" borderId="12" applyNumberFormat="0" applyFill="0" applyAlignment="0" applyProtection="0"/>
    <xf numFmtId="0" fontId="43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44" fillId="0" borderId="0" xfId="72" applyFont="1">
      <alignment/>
      <protection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164" fontId="7" fillId="0" borderId="0" xfId="0" applyNumberFormat="1" applyFont="1" applyAlignment="1">
      <alignment horizontal="center"/>
    </xf>
    <xf numFmtId="164" fontId="7" fillId="0" borderId="0" xfId="0" applyNumberFormat="1" applyFont="1" applyFill="1" applyAlignment="1">
      <alignment horizontal="center"/>
    </xf>
    <xf numFmtId="166" fontId="44" fillId="0" borderId="0" xfId="102" applyNumberFormat="1" applyFont="1" applyAlignment="1">
      <alignment horizontal="center"/>
    </xf>
    <xf numFmtId="164" fontId="7" fillId="0" borderId="0" xfId="0" applyNumberFormat="1" applyFont="1" applyAlignment="1">
      <alignment/>
    </xf>
    <xf numFmtId="0" fontId="44" fillId="0" borderId="0" xfId="88" applyFont="1">
      <alignment/>
      <protection/>
    </xf>
    <xf numFmtId="0" fontId="44" fillId="0" borderId="0" xfId="88" applyFont="1" applyAlignment="1">
      <alignment horizontal="center"/>
      <protection/>
    </xf>
    <xf numFmtId="0" fontId="44" fillId="0" borderId="0" xfId="87" applyFont="1">
      <alignment/>
      <protection/>
    </xf>
    <xf numFmtId="2" fontId="44" fillId="0" borderId="0" xfId="87" applyNumberFormat="1" applyFont="1">
      <alignment/>
      <protection/>
    </xf>
    <xf numFmtId="0" fontId="44" fillId="0" borderId="0" xfId="87" applyFont="1" applyAlignment="1">
      <alignment horizontal="right"/>
      <protection/>
    </xf>
    <xf numFmtId="2" fontId="44" fillId="0" borderId="0" xfId="87" applyNumberFormat="1" applyFont="1" applyAlignment="1">
      <alignment horizontal="right"/>
      <protection/>
    </xf>
    <xf numFmtId="0" fontId="44" fillId="0" borderId="0" xfId="86" applyFont="1">
      <alignment/>
      <protection/>
    </xf>
    <xf numFmtId="0" fontId="44" fillId="0" borderId="0" xfId="86" applyFont="1" applyAlignment="1">
      <alignment horizontal="left"/>
      <protection/>
    </xf>
    <xf numFmtId="0" fontId="44" fillId="0" borderId="0" xfId="85" applyFont="1">
      <alignment/>
      <protection/>
    </xf>
    <xf numFmtId="0" fontId="44" fillId="0" borderId="0" xfId="85" applyFont="1" applyAlignment="1">
      <alignment horizontal="left"/>
      <protection/>
    </xf>
    <xf numFmtId="0" fontId="44" fillId="0" borderId="0" xfId="93" applyFont="1">
      <alignment/>
      <protection/>
    </xf>
    <xf numFmtId="0" fontId="44" fillId="0" borderId="0" xfId="82" applyFont="1">
      <alignment/>
      <protection/>
    </xf>
    <xf numFmtId="0" fontId="44" fillId="0" borderId="0" xfId="84" applyFont="1">
      <alignment/>
      <protection/>
    </xf>
    <xf numFmtId="164" fontId="7" fillId="0" borderId="0" xfId="0" applyNumberFormat="1" applyFont="1" applyAlignment="1">
      <alignment horizontal="right"/>
    </xf>
    <xf numFmtId="0" fontId="44" fillId="0" borderId="0" xfId="93" applyFont="1" applyAlignment="1">
      <alignment horizontal="right"/>
      <protection/>
    </xf>
    <xf numFmtId="0" fontId="44" fillId="0" borderId="0" xfId="82" applyFont="1" applyAlignment="1">
      <alignment horizontal="right"/>
      <protection/>
    </xf>
    <xf numFmtId="0" fontId="44" fillId="0" borderId="0" xfId="84" applyFont="1" applyAlignment="1">
      <alignment horizontal="right"/>
      <protection/>
    </xf>
    <xf numFmtId="0" fontId="44" fillId="0" borderId="0" xfId="79" applyFont="1" applyAlignment="1">
      <alignment horizontal="right"/>
      <protection/>
    </xf>
    <xf numFmtId="0" fontId="44" fillId="0" borderId="0" xfId="80" applyFont="1" applyAlignment="1">
      <alignment horizontal="right"/>
      <protection/>
    </xf>
    <xf numFmtId="0" fontId="44" fillId="0" borderId="0" xfId="74" applyFont="1">
      <alignment/>
      <protection/>
    </xf>
    <xf numFmtId="0" fontId="44" fillId="0" borderId="0" xfId="81" applyFont="1" applyAlignment="1">
      <alignment horizontal="right"/>
      <protection/>
    </xf>
    <xf numFmtId="0" fontId="44" fillId="0" borderId="0" xfId="91" applyFont="1">
      <alignment/>
      <protection/>
    </xf>
    <xf numFmtId="0" fontId="44" fillId="0" borderId="0" xfId="90" applyFont="1">
      <alignment/>
      <protection/>
    </xf>
    <xf numFmtId="0" fontId="44" fillId="0" borderId="0" xfId="72" applyFont="1" applyAlignment="1">
      <alignment horizontal="right"/>
      <protection/>
    </xf>
    <xf numFmtId="0" fontId="44" fillId="0" borderId="0" xfId="90" applyFont="1" applyAlignment="1">
      <alignment horizontal="right"/>
      <protection/>
    </xf>
    <xf numFmtId="0" fontId="44" fillId="0" borderId="0" xfId="78" applyFont="1" applyAlignment="1">
      <alignment horizontal="right"/>
      <protection/>
    </xf>
    <xf numFmtId="0" fontId="44" fillId="0" borderId="0" xfId="75" applyFont="1" applyAlignment="1">
      <alignment horizontal="right"/>
      <protection/>
    </xf>
    <xf numFmtId="0" fontId="44" fillId="0" borderId="0" xfId="75" applyFont="1">
      <alignment/>
      <protection/>
    </xf>
    <xf numFmtId="164" fontId="44" fillId="0" borderId="0" xfId="75" applyNumberFormat="1" applyFont="1" applyAlignment="1">
      <alignment/>
      <protection/>
    </xf>
    <xf numFmtId="9" fontId="44" fillId="0" borderId="0" xfId="97" applyFont="1" applyAlignment="1">
      <alignment horizontal="right"/>
    </xf>
    <xf numFmtId="0" fontId="44" fillId="0" borderId="0" xfId="76" applyFont="1">
      <alignment/>
      <protection/>
    </xf>
    <xf numFmtId="0" fontId="44" fillId="0" borderId="0" xfId="76" applyFont="1" applyAlignment="1">
      <alignment horizontal="left"/>
      <protection/>
    </xf>
    <xf numFmtId="2" fontId="7" fillId="0" borderId="0" xfId="0" applyNumberFormat="1" applyFont="1" applyAlignment="1">
      <alignment/>
    </xf>
    <xf numFmtId="0" fontId="44" fillId="0" borderId="0" xfId="76" applyFont="1" applyAlignment="1">
      <alignment horizontal="right"/>
      <protection/>
    </xf>
    <xf numFmtId="2" fontId="44" fillId="0" borderId="0" xfId="75" applyNumberFormat="1" applyFont="1" applyAlignment="1">
      <alignment horizontal="right"/>
      <protection/>
    </xf>
    <xf numFmtId="0" fontId="44" fillId="0" borderId="0" xfId="73" applyFont="1">
      <alignment/>
      <protection/>
    </xf>
    <xf numFmtId="0" fontId="44" fillId="0" borderId="0" xfId="73" applyFont="1" applyAlignment="1">
      <alignment horizontal="right"/>
      <protection/>
    </xf>
    <xf numFmtId="0" fontId="44" fillId="0" borderId="0" xfId="70" applyFont="1" applyAlignment="1">
      <alignment horizontal="right"/>
      <protection/>
    </xf>
    <xf numFmtId="0" fontId="44" fillId="0" borderId="0" xfId="83" applyFont="1" applyAlignment="1">
      <alignment horizontal="center"/>
      <protection/>
    </xf>
    <xf numFmtId="0" fontId="44" fillId="0" borderId="0" xfId="89" applyFont="1" applyAlignment="1">
      <alignment horizontal="center"/>
      <protection/>
    </xf>
    <xf numFmtId="0" fontId="44" fillId="0" borderId="0" xfId="83" applyFont="1" applyAlignment="1">
      <alignment horizontal="right"/>
      <protection/>
    </xf>
    <xf numFmtId="0" fontId="44" fillId="0" borderId="0" xfId="89" applyFont="1" applyAlignment="1">
      <alignment horizontal="right"/>
      <protection/>
    </xf>
    <xf numFmtId="0" fontId="44" fillId="0" borderId="0" xfId="68" applyFont="1" applyAlignment="1">
      <alignment horizontal="right"/>
      <protection/>
    </xf>
    <xf numFmtId="0" fontId="44" fillId="0" borderId="0" xfId="69" applyFont="1" applyAlignment="1">
      <alignment horizontal="right"/>
      <protection/>
    </xf>
    <xf numFmtId="2" fontId="44" fillId="0" borderId="0" xfId="69" applyNumberFormat="1" applyFont="1">
      <alignment/>
      <protection/>
    </xf>
    <xf numFmtId="0" fontId="44" fillId="0" borderId="0" xfId="66" applyFont="1">
      <alignment/>
      <protection/>
    </xf>
    <xf numFmtId="2" fontId="44" fillId="0" borderId="0" xfId="66" applyNumberFormat="1" applyFont="1" applyAlignment="1">
      <alignment horizontal="right"/>
      <protection/>
    </xf>
    <xf numFmtId="2" fontId="44" fillId="0" borderId="0" xfId="67" applyNumberFormat="1" applyFont="1" applyAlignment="1">
      <alignment horizontal="right"/>
      <protection/>
    </xf>
    <xf numFmtId="0" fontId="44" fillId="0" borderId="0" xfId="64" applyFont="1" applyAlignment="1">
      <alignment horizontal="right"/>
      <protection/>
    </xf>
    <xf numFmtId="0" fontId="44" fillId="0" borderId="0" xfId="62" applyFont="1" applyAlignment="1">
      <alignment horizontal="right"/>
      <protection/>
    </xf>
    <xf numFmtId="0" fontId="44" fillId="0" borderId="0" xfId="63" applyFont="1" applyAlignment="1">
      <alignment horizontal="right"/>
      <protection/>
    </xf>
    <xf numFmtId="2" fontId="44" fillId="0" borderId="0" xfId="93" applyNumberFormat="1" applyFont="1">
      <alignment/>
      <protection/>
    </xf>
    <xf numFmtId="2" fontId="44" fillId="0" borderId="0" xfId="93" applyNumberFormat="1" applyFont="1" applyAlignment="1">
      <alignment horizontal="right"/>
      <protection/>
    </xf>
    <xf numFmtId="0" fontId="44" fillId="0" borderId="0" xfId="92" applyFont="1">
      <alignment/>
      <protection/>
    </xf>
    <xf numFmtId="166" fontId="44" fillId="0" borderId="0" xfId="90" applyNumberFormat="1" applyFont="1">
      <alignment/>
      <protection/>
    </xf>
    <xf numFmtId="166" fontId="44" fillId="0" borderId="0" xfId="105" applyNumberFormat="1" applyFont="1" applyAlignment="1">
      <alignment/>
    </xf>
    <xf numFmtId="0" fontId="44" fillId="0" borderId="0" xfId="86" applyFont="1" applyAlignment="1">
      <alignment horizontal="right"/>
      <protection/>
    </xf>
    <xf numFmtId="166" fontId="44" fillId="0" borderId="0" xfId="102" applyNumberFormat="1" applyFont="1" applyAlignment="1">
      <alignment horizontal="right"/>
    </xf>
    <xf numFmtId="0" fontId="44" fillId="0" borderId="0" xfId="83" applyFont="1" applyAlignment="1">
      <alignment horizontal="left"/>
      <protection/>
    </xf>
    <xf numFmtId="0" fontId="7" fillId="0" borderId="0" xfId="0" applyFont="1" applyAlignment="1">
      <alignment/>
    </xf>
    <xf numFmtId="0" fontId="44" fillId="0" borderId="0" xfId="83" applyFont="1" applyAlignment="1">
      <alignment/>
      <protection/>
    </xf>
    <xf numFmtId="164" fontId="7" fillId="0" borderId="0" xfId="0" applyNumberFormat="1" applyFont="1" applyAlignment="1">
      <alignment/>
    </xf>
    <xf numFmtId="0" fontId="44" fillId="0" borderId="0" xfId="72" applyFont="1" applyAlignment="1">
      <alignment/>
      <protection/>
    </xf>
    <xf numFmtId="0" fontId="44" fillId="0" borderId="0" xfId="93" applyFont="1" applyAlignment="1">
      <alignment/>
      <protection/>
    </xf>
    <xf numFmtId="2" fontId="44" fillId="0" borderId="0" xfId="94" applyNumberFormat="1" applyFont="1" applyAlignment="1">
      <alignment horizontal="right"/>
      <protection/>
    </xf>
    <xf numFmtId="0" fontId="44" fillId="0" borderId="0" xfId="94" applyFont="1" applyAlignment="1">
      <alignment horizontal="right"/>
      <protection/>
    </xf>
    <xf numFmtId="164" fontId="7" fillId="0" borderId="0" xfId="0" applyNumberFormat="1" applyFont="1" applyFill="1" applyAlignment="1">
      <alignment horizontal="right"/>
    </xf>
    <xf numFmtId="3" fontId="7" fillId="0" borderId="0" xfId="0" applyNumberFormat="1" applyFont="1" applyAlignment="1">
      <alignment/>
    </xf>
    <xf numFmtId="3" fontId="44" fillId="0" borderId="0" xfId="72" applyNumberFormat="1" applyFont="1" applyAlignment="1">
      <alignment horizontal="right"/>
      <protection/>
    </xf>
    <xf numFmtId="3" fontId="7" fillId="0" borderId="0" xfId="0" applyNumberFormat="1" applyFont="1" applyAlignment="1">
      <alignment horizontal="center"/>
    </xf>
    <xf numFmtId="3" fontId="44" fillId="0" borderId="0" xfId="72" applyNumberFormat="1" applyFont="1">
      <alignment/>
      <protection/>
    </xf>
    <xf numFmtId="3" fontId="44" fillId="0" borderId="0" xfId="92" applyNumberFormat="1" applyFont="1" applyAlignment="1">
      <alignment horizontal="right"/>
      <protection/>
    </xf>
    <xf numFmtId="164" fontId="7" fillId="0" borderId="0" xfId="0" applyNumberFormat="1" applyFont="1" applyAlignment="1">
      <alignment horizontal="left"/>
    </xf>
    <xf numFmtId="3" fontId="44" fillId="0" borderId="0" xfId="63" applyNumberFormat="1" applyFont="1" applyAlignment="1">
      <alignment horizontal="right"/>
      <protection/>
    </xf>
    <xf numFmtId="3" fontId="44" fillId="0" borderId="0" xfId="83" applyNumberFormat="1" applyFont="1" applyAlignment="1">
      <alignment horizontal="right"/>
      <protection/>
    </xf>
    <xf numFmtId="3" fontId="44" fillId="0" borderId="0" xfId="89" applyNumberFormat="1" applyFont="1" applyAlignment="1">
      <alignment horizontal="right"/>
      <protection/>
    </xf>
    <xf numFmtId="3" fontId="7" fillId="0" borderId="0" xfId="0" applyNumberFormat="1" applyFont="1" applyAlignment="1">
      <alignment horizontal="right"/>
    </xf>
    <xf numFmtId="3" fontId="44" fillId="0" borderId="0" xfId="65" applyNumberFormat="1" applyFont="1" applyAlignment="1">
      <alignment horizontal="right"/>
      <protection/>
    </xf>
    <xf numFmtId="0" fontId="44" fillId="0" borderId="0" xfId="91" applyFont="1" applyAlignment="1">
      <alignment horizontal="left"/>
      <protection/>
    </xf>
    <xf numFmtId="166" fontId="44" fillId="0" borderId="0" xfId="102" applyNumberFormat="1" applyFont="1" applyAlignment="1">
      <alignment horizontal="left"/>
    </xf>
    <xf numFmtId="0" fontId="44" fillId="0" borderId="0" xfId="67" applyFont="1" applyAlignment="1">
      <alignment horizontal="right"/>
      <protection/>
    </xf>
    <xf numFmtId="0" fontId="44" fillId="0" borderId="0" xfId="72" applyFont="1" applyAlignment="1">
      <alignment horizontal="left"/>
      <protection/>
    </xf>
    <xf numFmtId="2" fontId="44" fillId="0" borderId="0" xfId="69" applyNumberFormat="1" applyFont="1" applyAlignment="1">
      <alignment horizontal="right"/>
      <protection/>
    </xf>
    <xf numFmtId="0" fontId="44" fillId="0" borderId="0" xfId="89" applyFont="1" applyAlignment="1">
      <alignment/>
      <protection/>
    </xf>
    <xf numFmtId="3" fontId="44" fillId="0" borderId="0" xfId="69" applyNumberFormat="1" applyFont="1" applyAlignment="1">
      <alignment horizontal="right"/>
      <protection/>
    </xf>
    <xf numFmtId="3" fontId="44" fillId="0" borderId="0" xfId="71" applyNumberFormat="1" applyFont="1" applyAlignment="1">
      <alignment horizontal="right"/>
      <protection/>
    </xf>
    <xf numFmtId="0" fontId="44" fillId="0" borderId="0" xfId="75" applyFont="1" applyAlignment="1">
      <alignment horizontal="left"/>
      <protection/>
    </xf>
    <xf numFmtId="2" fontId="7" fillId="0" borderId="0" xfId="0" applyNumberFormat="1" applyFont="1" applyAlignment="1">
      <alignment horizontal="right"/>
    </xf>
    <xf numFmtId="3" fontId="44" fillId="0" borderId="0" xfId="75" applyNumberFormat="1" applyFont="1" applyAlignment="1">
      <alignment horizontal="right"/>
      <protection/>
    </xf>
    <xf numFmtId="3" fontId="44" fillId="0" borderId="0" xfId="76" applyNumberFormat="1" applyFont="1" applyAlignment="1">
      <alignment horizontal="right"/>
      <protection/>
    </xf>
    <xf numFmtId="3" fontId="44" fillId="0" borderId="0" xfId="77" applyNumberFormat="1" applyFont="1">
      <alignment/>
      <protection/>
    </xf>
    <xf numFmtId="0" fontId="44" fillId="0" borderId="0" xfId="85" applyFont="1" applyAlignment="1">
      <alignment horizontal="right"/>
      <protection/>
    </xf>
    <xf numFmtId="2" fontId="44" fillId="0" borderId="0" xfId="85" applyNumberFormat="1" applyFont="1" applyAlignment="1">
      <alignment horizontal="right"/>
      <protection/>
    </xf>
    <xf numFmtId="0" fontId="44" fillId="0" borderId="0" xfId="85" applyFont="1" applyAlignment="1">
      <alignment horizontal="center"/>
      <protection/>
    </xf>
    <xf numFmtId="167" fontId="44" fillId="0" borderId="0" xfId="86" applyNumberFormat="1" applyFont="1" applyAlignment="1">
      <alignment horizontal="right"/>
      <protection/>
    </xf>
    <xf numFmtId="0" fontId="44" fillId="0" borderId="0" xfId="87" applyFont="1" applyAlignment="1">
      <alignment horizontal="left"/>
      <protection/>
    </xf>
    <xf numFmtId="0" fontId="44" fillId="0" borderId="0" xfId="88" applyFont="1" applyAlignment="1">
      <alignment horizontal="right"/>
      <protection/>
    </xf>
    <xf numFmtId="2" fontId="44" fillId="0" borderId="0" xfId="88" applyNumberFormat="1" applyFont="1" applyAlignment="1">
      <alignment horizontal="right"/>
      <protection/>
    </xf>
  </cellXfs>
  <cellStyles count="9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umn heading border A&amp;B" xfId="42"/>
    <cellStyle name="column heading border above" xfId="43"/>
    <cellStyle name="column heading border below" xfId="44"/>
    <cellStyle name="column heading no border &amp; short title" xfId="45"/>
    <cellStyle name="Comma" xfId="46"/>
    <cellStyle name="Comma [0]" xfId="47"/>
    <cellStyle name="comma 0 decimal" xfId="48"/>
    <cellStyle name="comma 1 decimal" xfId="49"/>
    <cellStyle name="comma 2 decimal" xfId="50"/>
    <cellStyle name="Currency" xfId="51"/>
    <cellStyle name="Currency [0]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Input" xfId="59"/>
    <cellStyle name="Linked Cell" xfId="60"/>
    <cellStyle name="Neutral" xfId="61"/>
    <cellStyle name="Normal 10" xfId="62"/>
    <cellStyle name="Normal 11" xfId="63"/>
    <cellStyle name="Normal 12" xfId="64"/>
    <cellStyle name="Normal 13" xfId="65"/>
    <cellStyle name="Normal 14" xfId="66"/>
    <cellStyle name="Normal 15" xfId="67"/>
    <cellStyle name="Normal 16" xfId="68"/>
    <cellStyle name="Normal 17" xfId="69"/>
    <cellStyle name="Normal 18" xfId="70"/>
    <cellStyle name="Normal 19" xfId="71"/>
    <cellStyle name="Normal 2" xfId="72"/>
    <cellStyle name="Normal 20" xfId="73"/>
    <cellStyle name="Normal 21" xfId="74"/>
    <cellStyle name="Normal 22" xfId="75"/>
    <cellStyle name="Normal 23" xfId="76"/>
    <cellStyle name="Normal 24" xfId="77"/>
    <cellStyle name="Normal 25" xfId="78"/>
    <cellStyle name="Normal 26" xfId="79"/>
    <cellStyle name="Normal 27" xfId="80"/>
    <cellStyle name="Normal 28" xfId="81"/>
    <cellStyle name="Normal 29" xfId="82"/>
    <cellStyle name="Normal 3" xfId="83"/>
    <cellStyle name="Normal 30" xfId="84"/>
    <cellStyle name="Normal 31" xfId="85"/>
    <cellStyle name="Normal 32" xfId="86"/>
    <cellStyle name="Normal 33" xfId="87"/>
    <cellStyle name="Normal 34" xfId="88"/>
    <cellStyle name="Normal 4" xfId="89"/>
    <cellStyle name="Normal 5" xfId="90"/>
    <cellStyle name="Normal 6" xfId="91"/>
    <cellStyle name="Normal 7" xfId="92"/>
    <cellStyle name="Normal 8" xfId="93"/>
    <cellStyle name="Normal 9" xfId="94"/>
    <cellStyle name="Note" xfId="95"/>
    <cellStyle name="Output" xfId="96"/>
    <cellStyle name="Percent" xfId="97"/>
    <cellStyle name="Percent 12" xfId="98"/>
    <cellStyle name="Percent 13" xfId="99"/>
    <cellStyle name="Percent 18" xfId="100"/>
    <cellStyle name="Percent 19" xfId="101"/>
    <cellStyle name="Percent 2" xfId="102"/>
    <cellStyle name="Percent 24" xfId="103"/>
    <cellStyle name="Percent 25" xfId="104"/>
    <cellStyle name="Percent 5" xfId="105"/>
    <cellStyle name="Percent 7" xfId="106"/>
    <cellStyle name="Title" xfId="107"/>
    <cellStyle name="title 1" xfId="108"/>
    <cellStyle name="title 2" xfId="109"/>
    <cellStyle name="title 3" xfId="110"/>
    <cellStyle name="Total" xfId="111"/>
    <cellStyle name="Warning Text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15.00390625" style="1" customWidth="1"/>
    <col min="2" max="2" width="10.125" style="1" customWidth="1"/>
    <col min="3" max="11" width="9.875" style="2" customWidth="1"/>
    <col min="12" max="20" width="6.25390625" style="2" customWidth="1"/>
    <col min="21" max="16384" width="9.125" style="2" customWidth="1"/>
  </cols>
  <sheetData>
    <row r="1" ht="15">
      <c r="A1" s="1" t="s">
        <v>0</v>
      </c>
    </row>
    <row r="2" ht="15">
      <c r="A2" s="1" t="s">
        <v>157</v>
      </c>
    </row>
    <row r="4" spans="12:20" ht="15"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3"/>
      <c r="B5" s="33" t="s">
        <v>1</v>
      </c>
      <c r="C5" s="33"/>
      <c r="D5" s="33" t="s">
        <v>2</v>
      </c>
      <c r="E5" s="33"/>
      <c r="F5" s="33" t="s">
        <v>3</v>
      </c>
      <c r="G5" s="3"/>
      <c r="H5" s="4"/>
      <c r="I5" s="4"/>
      <c r="L5" s="5"/>
      <c r="M5" s="5"/>
      <c r="N5" s="5"/>
      <c r="O5" s="5"/>
      <c r="P5" s="5"/>
      <c r="Q5" s="5"/>
      <c r="R5" s="5"/>
      <c r="S5" s="5"/>
      <c r="T5" s="5"/>
    </row>
    <row r="6" spans="1:11" ht="15">
      <c r="A6" s="3"/>
      <c r="B6" s="33" t="s">
        <v>4</v>
      </c>
      <c r="C6" s="33" t="s">
        <v>135</v>
      </c>
      <c r="D6" s="33" t="s">
        <v>4</v>
      </c>
      <c r="E6" s="33" t="s">
        <v>135</v>
      </c>
      <c r="F6" s="33" t="s">
        <v>4</v>
      </c>
      <c r="G6" s="33" t="s">
        <v>135</v>
      </c>
      <c r="H6" s="4"/>
      <c r="I6" s="5"/>
      <c r="J6" s="5"/>
      <c r="K6" s="5"/>
    </row>
    <row r="7" spans="1:11" ht="15">
      <c r="A7" s="3" t="s">
        <v>149</v>
      </c>
      <c r="B7" s="78">
        <v>3748</v>
      </c>
      <c r="C7" s="33"/>
      <c r="D7" s="33">
        <v>550</v>
      </c>
      <c r="E7" s="33"/>
      <c r="F7" s="78">
        <v>3458</v>
      </c>
      <c r="G7" s="33"/>
      <c r="H7" s="6"/>
      <c r="I7" s="7"/>
      <c r="J7" s="7"/>
      <c r="K7" s="7"/>
    </row>
    <row r="8" spans="1:11" ht="15">
      <c r="A8" s="3" t="s">
        <v>5</v>
      </c>
      <c r="B8" s="80">
        <v>1137</v>
      </c>
      <c r="C8" s="67">
        <f>B8/B$7</f>
        <v>0.3033617929562433</v>
      </c>
      <c r="D8" s="3">
        <v>82</v>
      </c>
      <c r="E8" s="67">
        <f>D8/D$7</f>
        <v>0.14909090909090908</v>
      </c>
      <c r="F8" s="80">
        <v>388</v>
      </c>
      <c r="G8" s="67">
        <f>F8/F$7</f>
        <v>0.11220358588779641</v>
      </c>
      <c r="H8" s="6"/>
      <c r="I8" s="7"/>
      <c r="J8" s="7"/>
      <c r="K8" s="7"/>
    </row>
    <row r="9" spans="1:11" ht="15">
      <c r="A9" s="3" t="s">
        <v>6</v>
      </c>
      <c r="B9" s="80">
        <v>1826</v>
      </c>
      <c r="C9" s="67">
        <f>B9/B$7</f>
        <v>0.4871931696905016</v>
      </c>
      <c r="D9" s="3">
        <v>229</v>
      </c>
      <c r="E9" s="67">
        <f>D9/D$7</f>
        <v>0.4163636363636364</v>
      </c>
      <c r="F9" s="80">
        <v>1211</v>
      </c>
      <c r="G9" s="67">
        <f>F9/F$7</f>
        <v>0.35020242914979755</v>
      </c>
      <c r="H9" s="6"/>
      <c r="I9" s="7"/>
      <c r="J9" s="7"/>
      <c r="K9" s="7"/>
    </row>
    <row r="10" spans="1:11" ht="15">
      <c r="A10" s="3" t="s">
        <v>7</v>
      </c>
      <c r="B10" s="80">
        <v>785</v>
      </c>
      <c r="C10" s="67">
        <f>B10/B$7</f>
        <v>0.20944503735325506</v>
      </c>
      <c r="D10" s="3">
        <v>239</v>
      </c>
      <c r="E10" s="67">
        <f>D10/D$7</f>
        <v>0.43454545454545457</v>
      </c>
      <c r="F10" s="80">
        <v>1859</v>
      </c>
      <c r="G10" s="67">
        <f>F10/F$7</f>
        <v>0.5375939849624061</v>
      </c>
      <c r="H10" s="6"/>
      <c r="I10" s="7"/>
      <c r="J10" s="7"/>
      <c r="K10" s="7"/>
    </row>
    <row r="11" spans="1:11" ht="15">
      <c r="A11" s="3"/>
      <c r="B11" s="80"/>
      <c r="C11" s="67"/>
      <c r="D11" s="3"/>
      <c r="E11" s="67"/>
      <c r="F11" s="80"/>
      <c r="G11" s="67"/>
      <c r="H11" s="6"/>
      <c r="I11" s="7"/>
      <c r="J11" s="7"/>
      <c r="K11" s="7"/>
    </row>
    <row r="12" spans="1:11" ht="15">
      <c r="A12" s="3" t="s">
        <v>8</v>
      </c>
      <c r="B12" s="80">
        <v>1647</v>
      </c>
      <c r="C12" s="67">
        <f>B12/B$7</f>
        <v>0.4394343649946638</v>
      </c>
      <c r="D12" s="3">
        <v>199</v>
      </c>
      <c r="E12" s="67">
        <f>D12/D$7</f>
        <v>0.3618181818181818</v>
      </c>
      <c r="F12" s="80">
        <v>984</v>
      </c>
      <c r="G12" s="67">
        <f>F12/F$7</f>
        <v>0.28455754771544245</v>
      </c>
      <c r="H12" s="6"/>
      <c r="I12" s="6"/>
      <c r="J12" s="6"/>
      <c r="K12" s="6"/>
    </row>
    <row r="13" spans="1:11" ht="15">
      <c r="A13" s="3" t="s">
        <v>9</v>
      </c>
      <c r="B13" s="80">
        <v>2101</v>
      </c>
      <c r="C13" s="67">
        <f>B13/B$7</f>
        <v>0.5605656350053362</v>
      </c>
      <c r="D13" s="3">
        <v>351</v>
      </c>
      <c r="E13" s="67">
        <f>D13/D$7</f>
        <v>0.6381818181818182</v>
      </c>
      <c r="F13" s="80">
        <v>2474</v>
      </c>
      <c r="G13" s="67">
        <f>F13/F$7</f>
        <v>0.7154424522845575</v>
      </c>
      <c r="H13" s="6"/>
      <c r="I13" s="6"/>
      <c r="J13" s="6"/>
      <c r="K13" s="6"/>
    </row>
    <row r="14" spans="1:11" ht="15">
      <c r="A14" s="3"/>
      <c r="B14" s="80"/>
      <c r="C14" s="67"/>
      <c r="D14" s="3"/>
      <c r="E14" s="67"/>
      <c r="F14" s="80"/>
      <c r="G14" s="67"/>
      <c r="H14" s="6"/>
      <c r="I14" s="6"/>
      <c r="J14" s="6"/>
      <c r="K14" s="6"/>
    </row>
    <row r="15" spans="1:11" ht="15">
      <c r="A15" s="3" t="s">
        <v>10</v>
      </c>
      <c r="B15" s="80">
        <v>2801</v>
      </c>
      <c r="C15" s="67">
        <f>B15/B$7</f>
        <v>0.7473319103521878</v>
      </c>
      <c r="D15" s="3">
        <v>465</v>
      </c>
      <c r="E15" s="67">
        <f>D15/D$7</f>
        <v>0.8454545454545455</v>
      </c>
      <c r="F15" s="80">
        <v>3089</v>
      </c>
      <c r="G15" s="67">
        <f>F15/F$7</f>
        <v>0.893290919606709</v>
      </c>
      <c r="H15" s="6"/>
      <c r="I15" s="4"/>
      <c r="J15" s="4"/>
      <c r="K15" s="4"/>
    </row>
    <row r="16" spans="1:7" ht="15">
      <c r="A16" s="3" t="s">
        <v>123</v>
      </c>
      <c r="B16" s="80">
        <v>849</v>
      </c>
      <c r="C16" s="67">
        <f>B16/B$7</f>
        <v>0.22652081109925293</v>
      </c>
      <c r="D16" s="3">
        <v>65</v>
      </c>
      <c r="E16" s="67">
        <f>D16/D$7</f>
        <v>0.11818181818181818</v>
      </c>
      <c r="F16" s="80">
        <v>299</v>
      </c>
      <c r="G16" s="67">
        <f>F16/F$7</f>
        <v>0.08646616541353383</v>
      </c>
    </row>
    <row r="17" spans="1:7" ht="15">
      <c r="A17" s="3" t="s">
        <v>12</v>
      </c>
      <c r="B17" s="80">
        <v>98</v>
      </c>
      <c r="C17" s="67">
        <f>B17/B$7</f>
        <v>0.026147278548559232</v>
      </c>
      <c r="D17" s="3">
        <v>20</v>
      </c>
      <c r="E17" s="67">
        <f>D17/D$7</f>
        <v>0.03636363636363636</v>
      </c>
      <c r="F17" s="80">
        <v>70</v>
      </c>
      <c r="G17" s="67">
        <f>F17/F$7</f>
        <v>0.020242914979757085</v>
      </c>
    </row>
    <row r="18" spans="1:8" ht="15">
      <c r="A18" s="3" t="s">
        <v>13</v>
      </c>
      <c r="B18" s="80">
        <v>947</v>
      </c>
      <c r="C18" s="67">
        <f>B18/B$7</f>
        <v>0.2526680896478122</v>
      </c>
      <c r="D18" s="3">
        <v>85</v>
      </c>
      <c r="E18" s="67">
        <f>D18/D$7</f>
        <v>0.15454545454545454</v>
      </c>
      <c r="F18" s="80">
        <v>369</v>
      </c>
      <c r="G18" s="67">
        <f>F18/F$7</f>
        <v>0.10670908039329093</v>
      </c>
      <c r="H18" s="4"/>
    </row>
    <row r="19" spans="2:8" ht="15">
      <c r="B19" s="79"/>
      <c r="C19" s="67"/>
      <c r="D19" s="4"/>
      <c r="E19" s="67"/>
      <c r="F19" s="79"/>
      <c r="G19" s="67"/>
      <c r="H19" s="4"/>
    </row>
    <row r="20" spans="1:8" ht="15">
      <c r="A20" s="3" t="s">
        <v>124</v>
      </c>
      <c r="B20" s="80">
        <v>2397</v>
      </c>
      <c r="C20" s="67">
        <f>B20/B$7</f>
        <v>0.6395410885805763</v>
      </c>
      <c r="D20" s="3">
        <v>252</v>
      </c>
      <c r="E20" s="67">
        <f>D20/D$7</f>
        <v>0.4581818181818182</v>
      </c>
      <c r="F20" s="80">
        <v>899</v>
      </c>
      <c r="G20" s="67">
        <f>F20/F$7</f>
        <v>0.2599768652400231</v>
      </c>
      <c r="H20" s="4"/>
    </row>
    <row r="21" spans="1:8" ht="15">
      <c r="A21" s="3" t="s">
        <v>14</v>
      </c>
      <c r="B21" s="80">
        <v>751</v>
      </c>
      <c r="C21" s="67">
        <f>B21/B$7</f>
        <v>0.2003735325506937</v>
      </c>
      <c r="D21" s="3">
        <v>211</v>
      </c>
      <c r="E21" s="67">
        <f>D21/D$7</f>
        <v>0.3836363636363636</v>
      </c>
      <c r="F21" s="80">
        <v>1952</v>
      </c>
      <c r="G21" s="67">
        <f>F21/F$7</f>
        <v>0.5644881434355119</v>
      </c>
      <c r="H21" s="6"/>
    </row>
    <row r="22" spans="1:8" ht="15">
      <c r="A22" s="3" t="s">
        <v>15</v>
      </c>
      <c r="B22" s="80">
        <v>1394</v>
      </c>
      <c r="C22" s="67">
        <f>B22/B$7</f>
        <v>0.371931696905016</v>
      </c>
      <c r="D22" s="3">
        <v>262</v>
      </c>
      <c r="E22" s="67">
        <f>D22/D$7</f>
        <v>0.4763636363636364</v>
      </c>
      <c r="F22" s="80">
        <v>1743</v>
      </c>
      <c r="G22" s="67">
        <f>F22/F$7</f>
        <v>0.5040485829959515</v>
      </c>
      <c r="H22" s="6"/>
    </row>
    <row r="23" ht="15">
      <c r="H23" s="6"/>
    </row>
    <row r="24" spans="2:8" ht="15">
      <c r="B24" s="6"/>
      <c r="C24" s="6"/>
      <c r="D24" s="6"/>
      <c r="E24" s="6"/>
      <c r="F24" s="6"/>
      <c r="G24" s="6"/>
      <c r="H24" s="6"/>
    </row>
    <row r="25" spans="2:8" ht="15">
      <c r="B25" s="6"/>
      <c r="C25" s="6"/>
      <c r="D25" s="6"/>
      <c r="E25" s="6"/>
      <c r="F25" s="6"/>
      <c r="G25" s="6"/>
      <c r="H25" s="6"/>
    </row>
    <row r="26" spans="2:8" ht="15">
      <c r="B26" s="6"/>
      <c r="C26" s="6"/>
      <c r="D26" s="6"/>
      <c r="E26" s="6"/>
      <c r="F26" s="6"/>
      <c r="G26" s="6"/>
      <c r="H26" s="6"/>
    </row>
    <row r="27" spans="2:8" ht="15">
      <c r="B27" s="6"/>
      <c r="C27" s="6"/>
      <c r="D27" s="6"/>
      <c r="E27" s="6"/>
      <c r="F27" s="6"/>
      <c r="G27" s="6"/>
      <c r="H27" s="6"/>
    </row>
    <row r="28" spans="2:8" ht="15">
      <c r="B28" s="6"/>
      <c r="C28" s="6"/>
      <c r="D28" s="6"/>
      <c r="E28" s="6"/>
      <c r="F28" s="6"/>
      <c r="G28" s="6"/>
      <c r="H28" s="6"/>
    </row>
    <row r="29" spans="3:7" ht="15">
      <c r="C29" s="6"/>
      <c r="E29" s="6"/>
      <c r="G29" s="6"/>
    </row>
    <row r="30" spans="3:7" ht="15">
      <c r="C30" s="6"/>
      <c r="E30" s="6"/>
      <c r="G30" s="6"/>
    </row>
    <row r="31" spans="3:7" ht="15">
      <c r="C31" s="6"/>
      <c r="E31" s="6"/>
      <c r="G31" s="6"/>
    </row>
    <row r="32" spans="3:7" ht="15">
      <c r="C32" s="6"/>
      <c r="E32" s="6"/>
      <c r="G32" s="6"/>
    </row>
    <row r="33" spans="3:7" ht="15">
      <c r="C33" s="6"/>
      <c r="E33" s="6"/>
      <c r="G33" s="6"/>
    </row>
    <row r="34" spans="3:7" ht="15">
      <c r="C34" s="6"/>
      <c r="E34" s="6"/>
      <c r="G34" s="6"/>
    </row>
    <row r="35" spans="3:7" ht="15">
      <c r="C35" s="6"/>
      <c r="E35" s="6"/>
      <c r="G35" s="6"/>
    </row>
    <row r="36" spans="3:7" ht="15">
      <c r="C36" s="6"/>
      <c r="E36" s="6"/>
      <c r="G36" s="6"/>
    </row>
    <row r="37" spans="3:7" ht="15">
      <c r="C37" s="6"/>
      <c r="E37" s="6"/>
      <c r="G37" s="6"/>
    </row>
    <row r="38" spans="3:7" ht="15">
      <c r="C38" s="6"/>
      <c r="E38" s="6"/>
      <c r="G38" s="6"/>
    </row>
    <row r="39" spans="3:7" ht="15">
      <c r="C39" s="6"/>
      <c r="E39" s="6"/>
      <c r="G39" s="6"/>
    </row>
    <row r="40" spans="3:7" ht="15">
      <c r="C40" s="6"/>
      <c r="E40" s="6"/>
      <c r="G40" s="6"/>
    </row>
    <row r="41" spans="3:7" ht="15">
      <c r="C41" s="6"/>
      <c r="E41" s="6"/>
      <c r="G41" s="6"/>
    </row>
    <row r="42" ht="15">
      <c r="C42" s="6"/>
    </row>
    <row r="43" ht="15">
      <c r="C43" s="6"/>
    </row>
    <row r="50" ht="15">
      <c r="C50" s="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5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2" width="10.125" style="1" customWidth="1"/>
    <col min="3" max="11" width="9.875" style="2" customWidth="1"/>
    <col min="12" max="20" width="6.25390625" style="2" customWidth="1"/>
    <col min="21" max="16384" width="9.125" style="2" customWidth="1"/>
  </cols>
  <sheetData>
    <row r="1" ht="15">
      <c r="A1" s="1" t="s">
        <v>40</v>
      </c>
    </row>
    <row r="2" ht="15">
      <c r="A2" s="1" t="s">
        <v>152</v>
      </c>
    </row>
    <row r="4" spans="12:20" ht="15">
      <c r="L4" s="1"/>
      <c r="M4" s="1"/>
      <c r="N4" s="1"/>
      <c r="O4" s="1"/>
      <c r="P4" s="1"/>
      <c r="Q4" s="1"/>
      <c r="R4" s="1"/>
      <c r="S4" s="1"/>
      <c r="T4" s="1"/>
    </row>
    <row r="5" spans="1:17" ht="15">
      <c r="A5" s="3"/>
      <c r="B5" s="33" t="s">
        <v>2</v>
      </c>
      <c r="C5" s="3"/>
      <c r="D5" s="3"/>
      <c r="E5" s="33" t="s">
        <v>1</v>
      </c>
      <c r="F5" s="5"/>
      <c r="G5" s="5"/>
      <c r="I5" s="5"/>
      <c r="J5" s="5"/>
      <c r="K5" s="5"/>
      <c r="L5" s="5"/>
      <c r="M5" s="5"/>
      <c r="N5" s="5"/>
      <c r="O5" s="5"/>
      <c r="P5" s="5"/>
      <c r="Q5" s="5"/>
    </row>
    <row r="6" spans="1:8" ht="15">
      <c r="A6" s="23"/>
      <c r="B6" s="24" t="s">
        <v>29</v>
      </c>
      <c r="C6" s="24" t="s">
        <v>30</v>
      </c>
      <c r="D6" s="24" t="s">
        <v>31</v>
      </c>
      <c r="E6" s="24" t="s">
        <v>29</v>
      </c>
      <c r="F6" s="24" t="s">
        <v>30</v>
      </c>
      <c r="G6" s="24" t="s">
        <v>31</v>
      </c>
      <c r="H6" s="5"/>
    </row>
    <row r="7" spans="1:8" ht="15">
      <c r="A7" s="82" t="s">
        <v>32</v>
      </c>
      <c r="B7" s="46">
        <v>-0.016999999999999904</v>
      </c>
      <c r="C7" s="46">
        <v>-0.09600000000000009</v>
      </c>
      <c r="D7" s="46">
        <v>-0.01100000000000012</v>
      </c>
      <c r="E7" s="29">
        <v>-0.06800000000000006</v>
      </c>
      <c r="F7" s="29">
        <v>-0.08099999999999996</v>
      </c>
      <c r="G7" s="29">
        <v>-0.0687000000000002</v>
      </c>
      <c r="H7" s="7"/>
    </row>
    <row r="8" spans="1:8" ht="15">
      <c r="A8" s="82" t="s">
        <v>33</v>
      </c>
      <c r="B8" s="46">
        <v>0.03100000000000014</v>
      </c>
      <c r="C8" s="46">
        <v>-0.07609999999999983</v>
      </c>
      <c r="D8" s="46">
        <v>-0.11899999999999977</v>
      </c>
      <c r="E8" s="29">
        <v>-0.08599999999999985</v>
      </c>
      <c r="F8" s="29">
        <v>-0.0940000000000003</v>
      </c>
      <c r="G8" s="29">
        <v>-0.2115999999999998</v>
      </c>
      <c r="H8" s="7"/>
    </row>
    <row r="9" spans="1:8" ht="15">
      <c r="A9" s="82" t="s">
        <v>34</v>
      </c>
      <c r="B9" s="46">
        <v>0.041999999999999815</v>
      </c>
      <c r="C9" s="46">
        <v>-0.06300000000000017</v>
      </c>
      <c r="D9" s="46">
        <v>-0.14500000000000002</v>
      </c>
      <c r="E9" s="29">
        <v>-0.02900000000000036</v>
      </c>
      <c r="F9" s="29">
        <v>-0.008699999999999708</v>
      </c>
      <c r="G9" s="29">
        <v>-0.09089999999999998</v>
      </c>
      <c r="H9" s="7"/>
    </row>
    <row r="10" ht="15">
      <c r="H10" s="7"/>
    </row>
    <row r="11" spans="1:8" ht="15">
      <c r="A11" s="20"/>
      <c r="B11" s="45"/>
      <c r="C11" s="45"/>
      <c r="D11" s="45"/>
      <c r="E11" s="29"/>
      <c r="F11" s="29"/>
      <c r="G11" s="7"/>
      <c r="H11" s="7"/>
    </row>
    <row r="12" spans="1:8" ht="15">
      <c r="A12" s="3"/>
      <c r="B12" s="3"/>
      <c r="C12" s="8"/>
      <c r="D12" s="3"/>
      <c r="E12" s="6"/>
      <c r="F12" s="6"/>
      <c r="G12" s="6"/>
      <c r="H12" s="6"/>
    </row>
    <row r="13" spans="1:8" ht="15">
      <c r="A13" s="3"/>
      <c r="B13" s="3"/>
      <c r="C13" s="8"/>
      <c r="D13" s="3"/>
      <c r="E13" s="6"/>
      <c r="F13" s="6"/>
      <c r="G13" s="6"/>
      <c r="H13" s="6"/>
    </row>
    <row r="14" ht="15">
      <c r="H14" s="6"/>
    </row>
    <row r="15" ht="15">
      <c r="H15" s="4"/>
    </row>
    <row r="18" spans="1:5" ht="15">
      <c r="A18" s="3"/>
      <c r="B18" s="3"/>
      <c r="C18" s="8"/>
      <c r="D18" s="3"/>
      <c r="E18" s="4"/>
    </row>
    <row r="19" spans="1:5" ht="15">
      <c r="A19" s="3"/>
      <c r="B19" s="3"/>
      <c r="C19" s="8"/>
      <c r="D19" s="3"/>
      <c r="E19" s="4"/>
    </row>
    <row r="20" spans="1:5" ht="15">
      <c r="A20" s="4"/>
      <c r="B20" s="4"/>
      <c r="C20" s="4"/>
      <c r="D20" s="4"/>
      <c r="E20" s="4"/>
    </row>
    <row r="21" spans="1:5" ht="15">
      <c r="A21" s="3"/>
      <c r="B21" s="3"/>
      <c r="C21" s="8"/>
      <c r="D21" s="3"/>
      <c r="E21" s="6"/>
    </row>
    <row r="22" spans="1:8" ht="15">
      <c r="A22" s="3"/>
      <c r="B22" s="3"/>
      <c r="C22" s="8"/>
      <c r="D22" s="3"/>
      <c r="E22" s="3"/>
      <c r="F22" s="3"/>
      <c r="G22" s="8"/>
      <c r="H22" s="6"/>
    </row>
    <row r="23" spans="1:8" ht="15">
      <c r="A23" s="3"/>
      <c r="B23" s="3"/>
      <c r="C23" s="8"/>
      <c r="D23" s="3"/>
      <c r="E23" s="3"/>
      <c r="F23" s="3"/>
      <c r="G23" s="8"/>
      <c r="H23" s="6"/>
    </row>
    <row r="24" spans="2:8" ht="15">
      <c r="B24" s="6"/>
      <c r="C24" s="6"/>
      <c r="D24" s="6"/>
      <c r="E24" s="6"/>
      <c r="F24" s="6"/>
      <c r="G24" s="6"/>
      <c r="H24" s="6"/>
    </row>
    <row r="25" spans="2:8" ht="15">
      <c r="B25" s="6"/>
      <c r="C25" s="6"/>
      <c r="D25" s="6"/>
      <c r="E25" s="6"/>
      <c r="F25" s="6"/>
      <c r="G25" s="6"/>
      <c r="H25" s="6"/>
    </row>
    <row r="26" spans="2:8" ht="15">
      <c r="B26" s="6"/>
      <c r="C26" s="6"/>
      <c r="D26" s="6"/>
      <c r="E26" s="6"/>
      <c r="F26" s="6"/>
      <c r="G26" s="6"/>
      <c r="H26" s="6"/>
    </row>
    <row r="27" spans="2:8" ht="15">
      <c r="B27" s="6"/>
      <c r="C27" s="6"/>
      <c r="D27" s="6"/>
      <c r="E27" s="6"/>
      <c r="F27" s="6"/>
      <c r="G27" s="6"/>
      <c r="H27" s="6"/>
    </row>
    <row r="28" spans="2:8" ht="15">
      <c r="B28" s="6"/>
      <c r="C28" s="6"/>
      <c r="D28" s="6"/>
      <c r="E28" s="6"/>
      <c r="F28" s="6"/>
      <c r="G28" s="6"/>
      <c r="H28" s="6"/>
    </row>
    <row r="50" ht="15">
      <c r="C50" s="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5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2" width="10.125" style="1" customWidth="1"/>
    <col min="3" max="9" width="7.375" style="2" customWidth="1"/>
    <col min="10" max="10" width="9.875" style="2" customWidth="1"/>
    <col min="11" max="17" width="7.375" style="2" customWidth="1"/>
    <col min="18" max="21" width="6.25390625" style="2" customWidth="1"/>
    <col min="22" max="16384" width="9.125" style="2" customWidth="1"/>
  </cols>
  <sheetData>
    <row r="1" ht="15">
      <c r="A1" s="1" t="s">
        <v>47</v>
      </c>
    </row>
    <row r="2" ht="15">
      <c r="A2" s="1" t="s">
        <v>136</v>
      </c>
    </row>
    <row r="4" spans="18:21" ht="15">
      <c r="R4" s="1"/>
      <c r="S4" s="1"/>
      <c r="T4" s="1"/>
      <c r="U4" s="1"/>
    </row>
    <row r="5" spans="2:21" ht="15">
      <c r="B5" s="23" t="s">
        <v>2</v>
      </c>
      <c r="C5" s="36"/>
      <c r="D5" s="36"/>
      <c r="E5" s="36"/>
      <c r="F5" s="36"/>
      <c r="G5" s="36"/>
      <c r="H5" s="36"/>
      <c r="I5" s="36"/>
      <c r="J5" s="33" t="s">
        <v>1</v>
      </c>
      <c r="K5" s="36"/>
      <c r="L5" s="36"/>
      <c r="M5" s="36"/>
      <c r="N5" s="36"/>
      <c r="O5" s="36"/>
      <c r="P5" s="36"/>
      <c r="Q5" s="43"/>
      <c r="S5" s="5"/>
      <c r="T5" s="5"/>
      <c r="U5" s="5"/>
    </row>
    <row r="6" spans="1:17" ht="15">
      <c r="A6" s="96" t="s">
        <v>134</v>
      </c>
      <c r="B6" s="36">
        <v>0</v>
      </c>
      <c r="C6" s="36" t="s">
        <v>41</v>
      </c>
      <c r="D6" s="36" t="s">
        <v>42</v>
      </c>
      <c r="E6" s="36" t="s">
        <v>43</v>
      </c>
      <c r="F6" s="36" t="s">
        <v>44</v>
      </c>
      <c r="G6" s="36" t="s">
        <v>45</v>
      </c>
      <c r="H6" s="36" t="s">
        <v>46</v>
      </c>
      <c r="I6" s="5"/>
      <c r="J6" s="36">
        <v>0</v>
      </c>
      <c r="K6" s="36" t="s">
        <v>41</v>
      </c>
      <c r="L6" s="36" t="s">
        <v>42</v>
      </c>
      <c r="M6" s="36" t="s">
        <v>43</v>
      </c>
      <c r="N6" s="36" t="s">
        <v>44</v>
      </c>
      <c r="O6" s="36" t="s">
        <v>45</v>
      </c>
      <c r="P6" s="36" t="s">
        <v>46</v>
      </c>
      <c r="Q6" s="43"/>
    </row>
    <row r="7" spans="1:17" ht="15">
      <c r="A7" s="96" t="s">
        <v>17</v>
      </c>
      <c r="B7" s="36">
        <v>18</v>
      </c>
      <c r="C7" s="36">
        <v>24</v>
      </c>
      <c r="D7" s="36">
        <v>39</v>
      </c>
      <c r="E7" s="36">
        <v>88</v>
      </c>
      <c r="F7" s="36">
        <v>130</v>
      </c>
      <c r="G7" s="36">
        <v>150</v>
      </c>
      <c r="H7" s="36">
        <v>101</v>
      </c>
      <c r="I7" s="5">
        <v>550</v>
      </c>
      <c r="J7" s="98">
        <v>115</v>
      </c>
      <c r="K7" s="98">
        <v>198</v>
      </c>
      <c r="L7" s="98">
        <v>313</v>
      </c>
      <c r="M7" s="98">
        <v>641</v>
      </c>
      <c r="N7" s="98">
        <v>1149</v>
      </c>
      <c r="O7" s="98">
        <v>930</v>
      </c>
      <c r="P7" s="98">
        <v>402</v>
      </c>
      <c r="Q7" s="99">
        <v>3748</v>
      </c>
    </row>
    <row r="8" spans="1:17" ht="15">
      <c r="A8" s="96" t="s">
        <v>18</v>
      </c>
      <c r="B8" s="36">
        <v>11</v>
      </c>
      <c r="C8" s="36">
        <v>17</v>
      </c>
      <c r="D8" s="36">
        <v>34</v>
      </c>
      <c r="E8" s="36">
        <v>72</v>
      </c>
      <c r="F8" s="36">
        <v>80</v>
      </c>
      <c r="G8" s="36">
        <v>110</v>
      </c>
      <c r="H8" s="36">
        <v>82</v>
      </c>
      <c r="I8" s="5">
        <v>406</v>
      </c>
      <c r="J8" s="98">
        <v>51</v>
      </c>
      <c r="K8" s="98">
        <v>115</v>
      </c>
      <c r="L8" s="98">
        <v>186</v>
      </c>
      <c r="M8" s="98">
        <v>431</v>
      </c>
      <c r="N8" s="98">
        <v>928</v>
      </c>
      <c r="O8" s="98">
        <v>964</v>
      </c>
      <c r="P8" s="98">
        <v>509</v>
      </c>
      <c r="Q8" s="99">
        <v>3184</v>
      </c>
    </row>
    <row r="9" spans="1:17" ht="15">
      <c r="A9" s="96" t="s">
        <v>19</v>
      </c>
      <c r="B9" s="36">
        <v>8</v>
      </c>
      <c r="C9" s="36">
        <v>14</v>
      </c>
      <c r="D9" s="36">
        <v>14</v>
      </c>
      <c r="E9" s="36">
        <v>28</v>
      </c>
      <c r="F9" s="36">
        <v>49</v>
      </c>
      <c r="G9" s="36">
        <v>60</v>
      </c>
      <c r="H9" s="36">
        <v>43</v>
      </c>
      <c r="I9" s="5">
        <v>216</v>
      </c>
      <c r="J9" s="98">
        <v>36</v>
      </c>
      <c r="K9" s="98">
        <v>71</v>
      </c>
      <c r="L9" s="98">
        <v>82</v>
      </c>
      <c r="M9" s="98">
        <v>118</v>
      </c>
      <c r="N9" s="98">
        <v>207</v>
      </c>
      <c r="O9" s="98">
        <v>232</v>
      </c>
      <c r="P9" s="98">
        <v>93</v>
      </c>
      <c r="Q9" s="99">
        <v>839</v>
      </c>
    </row>
    <row r="10" spans="1:22" ht="15">
      <c r="A10" s="96" t="s">
        <v>20</v>
      </c>
      <c r="B10" s="36">
        <v>8</v>
      </c>
      <c r="C10" s="36">
        <v>11</v>
      </c>
      <c r="D10" s="36">
        <v>9</v>
      </c>
      <c r="E10" s="36">
        <v>23</v>
      </c>
      <c r="F10" s="36">
        <v>30</v>
      </c>
      <c r="G10" s="36">
        <v>53</v>
      </c>
      <c r="H10" s="36">
        <v>31</v>
      </c>
      <c r="I10" s="5">
        <v>165</v>
      </c>
      <c r="J10" s="98">
        <v>35</v>
      </c>
      <c r="K10" s="98">
        <v>46</v>
      </c>
      <c r="L10" s="98">
        <v>53</v>
      </c>
      <c r="M10" s="98">
        <v>81</v>
      </c>
      <c r="N10" s="98">
        <v>126</v>
      </c>
      <c r="O10" s="98">
        <v>130</v>
      </c>
      <c r="P10" s="98">
        <v>41</v>
      </c>
      <c r="Q10" s="99">
        <v>512</v>
      </c>
      <c r="S10" s="36"/>
      <c r="T10" s="36"/>
      <c r="U10" s="36"/>
      <c r="V10" s="36"/>
    </row>
    <row r="11" spans="17:22" ht="15">
      <c r="Q11" s="97"/>
      <c r="S11" s="36"/>
      <c r="T11" s="39"/>
      <c r="U11" s="39"/>
      <c r="V11" s="39"/>
    </row>
    <row r="12" spans="2:22" ht="15">
      <c r="B12" s="23" t="s">
        <v>2</v>
      </c>
      <c r="C12" s="36"/>
      <c r="D12" s="36"/>
      <c r="E12" s="36"/>
      <c r="F12" s="36"/>
      <c r="G12" s="36"/>
      <c r="H12" s="36"/>
      <c r="I12" s="36"/>
      <c r="J12" s="33" t="s">
        <v>1</v>
      </c>
      <c r="K12" s="36"/>
      <c r="L12" s="36"/>
      <c r="M12" s="36"/>
      <c r="N12" s="36"/>
      <c r="O12" s="36"/>
      <c r="P12" s="36"/>
      <c r="Q12" s="97"/>
      <c r="S12" s="36"/>
      <c r="T12" s="39"/>
      <c r="U12" s="39"/>
      <c r="V12" s="39"/>
    </row>
    <row r="13" spans="1:22" ht="15">
      <c r="A13" s="1" t="s">
        <v>135</v>
      </c>
      <c r="B13" s="36">
        <v>0</v>
      </c>
      <c r="C13" s="36" t="s">
        <v>41</v>
      </c>
      <c r="D13" s="36" t="s">
        <v>42</v>
      </c>
      <c r="E13" s="36" t="s">
        <v>43</v>
      </c>
      <c r="F13" s="36" t="s">
        <v>44</v>
      </c>
      <c r="G13" s="36" t="s">
        <v>45</v>
      </c>
      <c r="H13" s="36" t="s">
        <v>46</v>
      </c>
      <c r="I13" s="5"/>
      <c r="J13" s="36">
        <v>0</v>
      </c>
      <c r="K13" s="36" t="s">
        <v>41</v>
      </c>
      <c r="L13" s="36" t="s">
        <v>42</v>
      </c>
      <c r="M13" s="36" t="s">
        <v>43</v>
      </c>
      <c r="N13" s="36" t="s">
        <v>44</v>
      </c>
      <c r="O13" s="36" t="s">
        <v>45</v>
      </c>
      <c r="P13" s="36" t="s">
        <v>46</v>
      </c>
      <c r="Q13" s="97"/>
      <c r="S13" s="36"/>
      <c r="T13" s="39"/>
      <c r="U13" s="39"/>
      <c r="V13" s="39"/>
    </row>
    <row r="14" spans="1:22" ht="15">
      <c r="A14" s="96" t="s">
        <v>17</v>
      </c>
      <c r="B14" s="44">
        <v>3.272727272727273</v>
      </c>
      <c r="C14" s="44">
        <v>4.363636363636364</v>
      </c>
      <c r="D14" s="44">
        <v>7.090909090909091</v>
      </c>
      <c r="E14" s="44">
        <v>16</v>
      </c>
      <c r="F14" s="44">
        <v>23.636363636363637</v>
      </c>
      <c r="G14" s="44">
        <v>27.27272727272727</v>
      </c>
      <c r="H14" s="44">
        <v>18.363636363636363</v>
      </c>
      <c r="I14" s="44"/>
      <c r="J14" s="44">
        <v>3.0683030949839916</v>
      </c>
      <c r="K14" s="44">
        <v>5.28281750266809</v>
      </c>
      <c r="L14" s="44">
        <v>8.35112059765208</v>
      </c>
      <c r="M14" s="44">
        <v>17.102454642475987</v>
      </c>
      <c r="N14" s="44">
        <v>30.65635005336179</v>
      </c>
      <c r="O14" s="44">
        <v>24.81323372465315</v>
      </c>
      <c r="P14" s="44">
        <v>10.725720384204909</v>
      </c>
      <c r="Q14" s="5"/>
      <c r="S14" s="36"/>
      <c r="T14" s="39"/>
      <c r="U14" s="39"/>
      <c r="V14" s="39"/>
    </row>
    <row r="15" spans="1:19" ht="15">
      <c r="A15" s="96" t="s">
        <v>18</v>
      </c>
      <c r="B15" s="97">
        <v>2.70935960591133</v>
      </c>
      <c r="C15" s="97">
        <v>4.1871921182266005</v>
      </c>
      <c r="D15" s="97">
        <v>8.374384236453201</v>
      </c>
      <c r="E15" s="97">
        <v>17.733990147783253</v>
      </c>
      <c r="F15" s="97">
        <v>19.704433497536947</v>
      </c>
      <c r="G15" s="97">
        <v>27.093596059113302</v>
      </c>
      <c r="H15" s="97">
        <v>20.19704433497537</v>
      </c>
      <c r="I15" s="5"/>
      <c r="J15" s="97">
        <v>1.6017587939698492</v>
      </c>
      <c r="K15" s="97">
        <v>3.6118090452261304</v>
      </c>
      <c r="L15" s="97">
        <v>5.841708542713568</v>
      </c>
      <c r="M15" s="97">
        <v>13.53643216080402</v>
      </c>
      <c r="N15" s="97">
        <v>29.145728643216078</v>
      </c>
      <c r="O15" s="97">
        <v>30.27638190954774</v>
      </c>
      <c r="P15" s="97">
        <v>15.986180904522612</v>
      </c>
      <c r="Q15" s="5"/>
      <c r="S15" s="36"/>
    </row>
    <row r="16" spans="1:19" ht="15">
      <c r="A16" s="96" t="s">
        <v>19</v>
      </c>
      <c r="B16" s="97">
        <v>3.7037037037037033</v>
      </c>
      <c r="C16" s="97">
        <v>6.481481481481481</v>
      </c>
      <c r="D16" s="97">
        <v>6.481481481481481</v>
      </c>
      <c r="E16" s="97">
        <v>12.962962962962962</v>
      </c>
      <c r="F16" s="97">
        <v>22.685185185185187</v>
      </c>
      <c r="G16" s="97">
        <v>27.77777777777778</v>
      </c>
      <c r="H16" s="97">
        <v>19.90740740740741</v>
      </c>
      <c r="I16" s="5"/>
      <c r="J16" s="97">
        <v>4.290822407628129</v>
      </c>
      <c r="K16" s="97">
        <v>8.462455303933254</v>
      </c>
      <c r="L16" s="97">
        <v>9.773539928486292</v>
      </c>
      <c r="M16" s="97">
        <v>14.064362336114423</v>
      </c>
      <c r="N16" s="97">
        <v>24.672228843861742</v>
      </c>
      <c r="O16" s="97">
        <v>27.65196662693683</v>
      </c>
      <c r="P16" s="97">
        <v>11.084624553039331</v>
      </c>
      <c r="Q16" s="5"/>
      <c r="S16" s="36"/>
    </row>
    <row r="17" spans="1:19" ht="15">
      <c r="A17" s="96" t="s">
        <v>20</v>
      </c>
      <c r="B17" s="97">
        <v>4.848484848484849</v>
      </c>
      <c r="C17" s="97">
        <v>6.666666666666667</v>
      </c>
      <c r="D17" s="97">
        <v>5.454545454545454</v>
      </c>
      <c r="E17" s="97">
        <v>13.939393939393941</v>
      </c>
      <c r="F17" s="97">
        <v>18.181818181818183</v>
      </c>
      <c r="G17" s="97">
        <v>32.121212121212125</v>
      </c>
      <c r="H17" s="97">
        <v>18.787878787878785</v>
      </c>
      <c r="I17" s="5"/>
      <c r="J17" s="97">
        <v>6.8359375</v>
      </c>
      <c r="K17" s="97">
        <v>8.984375</v>
      </c>
      <c r="L17" s="97">
        <v>10.3515625</v>
      </c>
      <c r="M17" s="97">
        <v>15.8203125</v>
      </c>
      <c r="N17" s="97">
        <v>24.609375</v>
      </c>
      <c r="O17" s="97">
        <v>25.390625</v>
      </c>
      <c r="P17" s="97">
        <v>8.0078125</v>
      </c>
      <c r="R17" s="38"/>
      <c r="S17" s="36"/>
    </row>
    <row r="18" spans="1:16" ht="15">
      <c r="A18" s="3"/>
      <c r="B18" s="3"/>
      <c r="C18" s="36"/>
      <c r="D18" s="36"/>
      <c r="E18" s="36"/>
      <c r="F18" s="36"/>
      <c r="G18" s="36"/>
      <c r="H18" s="37"/>
      <c r="J18" s="36"/>
      <c r="K18" s="36"/>
      <c r="L18" s="36"/>
      <c r="M18" s="36"/>
      <c r="N18" s="36"/>
      <c r="O18" s="36"/>
      <c r="P18" s="37"/>
    </row>
    <row r="19" spans="1:16" ht="15">
      <c r="A19" s="3"/>
      <c r="B19" s="3"/>
      <c r="C19" s="8"/>
      <c r="D19" s="3"/>
      <c r="E19" s="3"/>
      <c r="F19" s="8"/>
      <c r="G19" s="3"/>
      <c r="H19" s="3"/>
      <c r="J19" s="8"/>
      <c r="K19" s="8"/>
      <c r="L19" s="3"/>
      <c r="M19" s="3"/>
      <c r="N19" s="8"/>
      <c r="O19" s="3"/>
      <c r="P19" s="3"/>
    </row>
    <row r="20" spans="2:17" ht="15">
      <c r="B20" s="4"/>
      <c r="C20" s="4"/>
      <c r="D20" s="4"/>
      <c r="E20" s="4"/>
      <c r="F20" s="4"/>
      <c r="G20" s="4"/>
      <c r="H20" s="4"/>
      <c r="I20" s="4"/>
      <c r="K20" s="4"/>
      <c r="L20" s="4"/>
      <c r="M20" s="4"/>
      <c r="N20" s="4"/>
      <c r="O20" s="4"/>
      <c r="P20" s="4"/>
      <c r="Q20" s="4"/>
    </row>
    <row r="21" spans="1:17" ht="15">
      <c r="A21" s="3"/>
      <c r="B21" s="3"/>
      <c r="C21" s="8"/>
      <c r="D21" s="3"/>
      <c r="E21" s="3"/>
      <c r="F21" s="8"/>
      <c r="G21" s="3"/>
      <c r="H21" s="3"/>
      <c r="I21" s="8"/>
      <c r="K21" s="8"/>
      <c r="L21" s="3"/>
      <c r="M21" s="3"/>
      <c r="N21" s="8"/>
      <c r="O21" s="3"/>
      <c r="P21" s="3"/>
      <c r="Q21" s="8"/>
    </row>
    <row r="22" spans="1:17" ht="15">
      <c r="A22" s="3"/>
      <c r="B22" s="3"/>
      <c r="C22" s="8"/>
      <c r="E22" s="3"/>
      <c r="F22" s="8"/>
      <c r="G22" s="3"/>
      <c r="H22" s="3"/>
      <c r="I22" s="8"/>
      <c r="K22" s="8"/>
      <c r="L22" s="3"/>
      <c r="M22" s="3"/>
      <c r="N22" s="8"/>
      <c r="O22" s="3"/>
      <c r="P22" s="3"/>
      <c r="Q22" s="8"/>
    </row>
    <row r="23" spans="1:17" ht="15">
      <c r="A23" s="3"/>
      <c r="B23" s="3"/>
      <c r="C23" s="8"/>
      <c r="D23" s="3"/>
      <c r="E23" s="3"/>
      <c r="F23" s="8"/>
      <c r="G23" s="3"/>
      <c r="H23" s="3"/>
      <c r="I23" s="8"/>
      <c r="K23" s="8"/>
      <c r="L23" s="3"/>
      <c r="M23" s="3"/>
      <c r="N23" s="8"/>
      <c r="O23" s="3"/>
      <c r="P23" s="3"/>
      <c r="Q23" s="8"/>
    </row>
    <row r="24" spans="2:16" ht="15">
      <c r="B24" s="6"/>
      <c r="C24" s="40"/>
      <c r="D24" s="40"/>
      <c r="E24" s="40"/>
      <c r="F24" s="40"/>
      <c r="G24" s="40"/>
      <c r="H24" s="40"/>
      <c r="J24" s="40"/>
      <c r="K24" s="40"/>
      <c r="L24" s="40"/>
      <c r="M24" s="40"/>
      <c r="N24" s="40"/>
      <c r="O24" s="40"/>
      <c r="P24" s="40"/>
    </row>
    <row r="25" spans="2:18" ht="15">
      <c r="B25" s="6"/>
      <c r="C25" s="41"/>
      <c r="D25" s="40"/>
      <c r="E25" s="40"/>
      <c r="F25" s="40"/>
      <c r="G25" s="40"/>
      <c r="H25" s="40"/>
      <c r="J25" s="41"/>
      <c r="K25" s="41"/>
      <c r="L25" s="40"/>
      <c r="M25" s="40"/>
      <c r="N25" s="40"/>
      <c r="O25" s="40"/>
      <c r="P25" s="40"/>
      <c r="R25" s="42"/>
    </row>
    <row r="26" spans="2:18" ht="15">
      <c r="B26" s="6"/>
      <c r="C26" s="40"/>
      <c r="D26" s="40"/>
      <c r="E26" s="40"/>
      <c r="F26" s="40"/>
      <c r="G26" s="40"/>
      <c r="H26" s="40"/>
      <c r="J26" s="40"/>
      <c r="K26" s="40"/>
      <c r="L26" s="40"/>
      <c r="M26" s="40"/>
      <c r="N26" s="40"/>
      <c r="O26" s="40"/>
      <c r="P26" s="40"/>
      <c r="R26" s="42"/>
    </row>
    <row r="27" spans="2:18" ht="15">
      <c r="B27" s="6"/>
      <c r="C27" s="40"/>
      <c r="D27" s="40"/>
      <c r="E27" s="40"/>
      <c r="F27" s="40"/>
      <c r="G27" s="40"/>
      <c r="H27" s="40"/>
      <c r="J27" s="40"/>
      <c r="K27" s="40"/>
      <c r="L27" s="40"/>
      <c r="M27" s="40"/>
      <c r="N27" s="40"/>
      <c r="O27" s="40"/>
      <c r="P27" s="40"/>
      <c r="R27" s="42"/>
    </row>
    <row r="28" spans="2:18" ht="15">
      <c r="B28" s="6"/>
      <c r="C28" s="40"/>
      <c r="D28" s="40"/>
      <c r="E28" s="40"/>
      <c r="F28" s="40"/>
      <c r="G28" s="40"/>
      <c r="H28" s="40"/>
      <c r="J28" s="40"/>
      <c r="K28" s="40"/>
      <c r="L28" s="40"/>
      <c r="M28" s="40"/>
      <c r="N28" s="40"/>
      <c r="O28" s="40"/>
      <c r="P28" s="40"/>
      <c r="R28" s="42"/>
    </row>
    <row r="29" spans="3:18" ht="15">
      <c r="C29" s="40"/>
      <c r="D29" s="40"/>
      <c r="E29" s="40"/>
      <c r="F29" s="40"/>
      <c r="G29" s="40"/>
      <c r="H29" s="40"/>
      <c r="J29" s="40"/>
      <c r="K29" s="40"/>
      <c r="L29" s="40"/>
      <c r="M29" s="40"/>
      <c r="N29" s="40"/>
      <c r="O29" s="40"/>
      <c r="P29" s="40"/>
      <c r="R29" s="42"/>
    </row>
    <row r="30" spans="3:18" ht="15">
      <c r="C30" s="40"/>
      <c r="D30" s="40"/>
      <c r="E30" s="40"/>
      <c r="F30" s="40"/>
      <c r="G30" s="40"/>
      <c r="H30" s="40"/>
      <c r="J30" s="40"/>
      <c r="K30" s="40"/>
      <c r="L30" s="40"/>
      <c r="M30" s="40"/>
      <c r="N30" s="40"/>
      <c r="O30" s="40"/>
      <c r="P30" s="40"/>
      <c r="R30" s="42"/>
    </row>
    <row r="31" spans="3:18" ht="15">
      <c r="C31" s="40"/>
      <c r="D31" s="40"/>
      <c r="E31" s="40"/>
      <c r="F31" s="40"/>
      <c r="G31" s="40"/>
      <c r="H31" s="40"/>
      <c r="J31" s="40"/>
      <c r="K31" s="40"/>
      <c r="L31" s="40"/>
      <c r="M31" s="40"/>
      <c r="N31" s="40"/>
      <c r="O31" s="40"/>
      <c r="P31" s="40"/>
      <c r="R31" s="42"/>
    </row>
    <row r="34" spans="3:19" ht="15">
      <c r="C34" s="36"/>
      <c r="D34" s="36"/>
      <c r="E34" s="36"/>
      <c r="F34" s="36"/>
      <c r="G34" s="36"/>
      <c r="H34" s="36"/>
      <c r="I34" s="36"/>
      <c r="K34" s="36"/>
      <c r="L34" s="36"/>
      <c r="M34" s="36"/>
      <c r="N34" s="36"/>
      <c r="O34" s="36"/>
      <c r="P34" s="36"/>
      <c r="Q34" s="36"/>
      <c r="R34" s="43"/>
      <c r="S34" s="43"/>
    </row>
    <row r="35" spans="3:19" ht="15">
      <c r="C35" s="36"/>
      <c r="D35" s="36"/>
      <c r="E35" s="36"/>
      <c r="F35" s="36"/>
      <c r="G35" s="36"/>
      <c r="H35" s="36"/>
      <c r="I35" s="36"/>
      <c r="L35" s="36"/>
      <c r="M35" s="36"/>
      <c r="N35" s="36"/>
      <c r="O35" s="36"/>
      <c r="P35" s="36"/>
      <c r="Q35" s="36"/>
      <c r="R35" s="43"/>
      <c r="S35" s="43"/>
    </row>
    <row r="36" ht="15">
      <c r="S36" s="43"/>
    </row>
    <row r="37" ht="15">
      <c r="S37" s="43"/>
    </row>
    <row r="38" ht="15">
      <c r="S38" s="43"/>
    </row>
    <row r="40" ht="15">
      <c r="S40" s="43"/>
    </row>
    <row r="41" ht="15">
      <c r="S41" s="42"/>
    </row>
    <row r="42" ht="15">
      <c r="S42" s="42"/>
    </row>
    <row r="43" ht="15">
      <c r="S43" s="42"/>
    </row>
    <row r="44" ht="15">
      <c r="S44" s="42"/>
    </row>
    <row r="50" spans="3:11" ht="15">
      <c r="C50" s="9"/>
      <c r="K50" s="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5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5.00390625" style="1" customWidth="1"/>
    <col min="2" max="2" width="10.125" style="1" customWidth="1"/>
    <col min="3" max="4" width="9.875" style="2" customWidth="1"/>
    <col min="5" max="5" width="8.25390625" style="2" customWidth="1"/>
    <col min="6" max="10" width="9.875" style="2" customWidth="1"/>
    <col min="11" max="19" width="6.25390625" style="2" customWidth="1"/>
    <col min="20" max="16384" width="9.125" style="2" customWidth="1"/>
  </cols>
  <sheetData>
    <row r="1" ht="15">
      <c r="A1" s="1" t="s">
        <v>48</v>
      </c>
    </row>
    <row r="2" ht="15">
      <c r="A2" s="1" t="s">
        <v>161</v>
      </c>
    </row>
    <row r="4" spans="11:19" ht="15">
      <c r="K4" s="1"/>
      <c r="L4" s="1"/>
      <c r="M4" s="1"/>
      <c r="N4" s="1"/>
      <c r="O4" s="1"/>
      <c r="P4" s="1"/>
      <c r="Q4" s="1"/>
      <c r="R4" s="1"/>
      <c r="S4" s="1"/>
    </row>
    <row r="5" spans="1:19" ht="15">
      <c r="A5" s="8"/>
      <c r="B5" s="5" t="s">
        <v>2</v>
      </c>
      <c r="C5" s="3"/>
      <c r="D5" s="8"/>
      <c r="E5" s="3"/>
      <c r="F5" s="5" t="s">
        <v>1</v>
      </c>
      <c r="K5" s="5"/>
      <c r="L5" s="5"/>
      <c r="M5" s="5"/>
      <c r="N5" s="5"/>
      <c r="O5" s="5"/>
      <c r="P5" s="5"/>
      <c r="Q5" s="5"/>
      <c r="R5" s="5"/>
      <c r="S5" s="5"/>
    </row>
    <row r="6" spans="1:10" ht="15">
      <c r="A6" s="91" t="s">
        <v>138</v>
      </c>
      <c r="B6" s="34" t="s">
        <v>26</v>
      </c>
      <c r="C6" s="34" t="s">
        <v>27</v>
      </c>
      <c r="D6" s="34" t="s">
        <v>24</v>
      </c>
      <c r="E6" s="3"/>
      <c r="F6" s="34" t="s">
        <v>26</v>
      </c>
      <c r="G6" s="34" t="s">
        <v>27</v>
      </c>
      <c r="H6" s="34" t="s">
        <v>24</v>
      </c>
      <c r="J6" s="5"/>
    </row>
    <row r="7" spans="1:10" ht="15">
      <c r="A7" s="88" t="s">
        <v>18</v>
      </c>
      <c r="B7" s="35">
        <v>270</v>
      </c>
      <c r="C7" s="35">
        <v>136</v>
      </c>
      <c r="D7" s="35">
        <v>144</v>
      </c>
      <c r="E7" s="3">
        <f>SUM(B7:D7)</f>
        <v>550</v>
      </c>
      <c r="F7" s="100">
        <v>1664</v>
      </c>
      <c r="G7" s="100">
        <v>1520</v>
      </c>
      <c r="H7" s="100">
        <v>564</v>
      </c>
      <c r="I7" s="77">
        <f>SUM(F7:H7)</f>
        <v>3748</v>
      </c>
      <c r="J7" s="7"/>
    </row>
    <row r="8" spans="1:10" ht="15">
      <c r="A8" s="88" t="s">
        <v>19</v>
      </c>
      <c r="B8" s="35">
        <v>116</v>
      </c>
      <c r="C8" s="35">
        <v>100</v>
      </c>
      <c r="D8" s="35">
        <v>334</v>
      </c>
      <c r="E8" s="3">
        <f>SUM(B8:D8)</f>
        <v>550</v>
      </c>
      <c r="F8" s="100">
        <v>386</v>
      </c>
      <c r="G8" s="100">
        <v>453</v>
      </c>
      <c r="H8" s="100">
        <v>2909</v>
      </c>
      <c r="I8" s="77">
        <f>SUM(F8:H8)</f>
        <v>3748</v>
      </c>
      <c r="J8" s="7"/>
    </row>
    <row r="9" spans="1:10" ht="15">
      <c r="A9" s="88" t="s">
        <v>20</v>
      </c>
      <c r="B9" s="35">
        <v>77</v>
      </c>
      <c r="C9" s="35">
        <v>88</v>
      </c>
      <c r="D9" s="35">
        <v>385</v>
      </c>
      <c r="E9" s="3">
        <f>SUM(B9:D9)</f>
        <v>550</v>
      </c>
      <c r="F9" s="100">
        <v>240</v>
      </c>
      <c r="G9" s="100">
        <v>272</v>
      </c>
      <c r="H9" s="100">
        <v>3236</v>
      </c>
      <c r="I9" s="77">
        <f>SUM(F9:H9)</f>
        <v>3748</v>
      </c>
      <c r="J9" s="7"/>
    </row>
    <row r="10" ht="15">
      <c r="J10" s="7"/>
    </row>
    <row r="11" spans="1:10" ht="15">
      <c r="A11" s="82"/>
      <c r="B11" s="5" t="s">
        <v>2</v>
      </c>
      <c r="C11" s="3"/>
      <c r="D11" s="8"/>
      <c r="E11" s="3"/>
      <c r="F11" s="5" t="s">
        <v>1</v>
      </c>
      <c r="J11" s="7"/>
    </row>
    <row r="12" spans="1:10" ht="15">
      <c r="A12" s="82" t="s">
        <v>137</v>
      </c>
      <c r="B12" s="34" t="s">
        <v>26</v>
      </c>
      <c r="C12" s="34" t="s">
        <v>27</v>
      </c>
      <c r="D12" s="34" t="s">
        <v>24</v>
      </c>
      <c r="E12" s="6"/>
      <c r="F12" s="34" t="s">
        <v>26</v>
      </c>
      <c r="G12" s="34" t="s">
        <v>27</v>
      </c>
      <c r="H12" s="34" t="s">
        <v>24</v>
      </c>
      <c r="J12" s="6"/>
    </row>
    <row r="13" spans="1:10" ht="15">
      <c r="A13" s="88" t="s">
        <v>18</v>
      </c>
      <c r="B13" s="23">
        <v>49.09090909090909</v>
      </c>
      <c r="C13" s="23">
        <v>24.727272727272727</v>
      </c>
      <c r="D13" s="23">
        <v>26.181818181818183</v>
      </c>
      <c r="E13" s="6"/>
      <c r="F13" s="23">
        <v>44.39701173959445</v>
      </c>
      <c r="G13" s="23">
        <v>40.55496264674493</v>
      </c>
      <c r="H13" s="23">
        <v>15.048025613660618</v>
      </c>
      <c r="J13" s="6"/>
    </row>
    <row r="14" spans="1:10" ht="15">
      <c r="A14" s="88" t="s">
        <v>19</v>
      </c>
      <c r="B14" s="23">
        <v>21.09090909090909</v>
      </c>
      <c r="C14" s="23">
        <v>18.181818181818183</v>
      </c>
      <c r="D14" s="23">
        <v>60.72727272727273</v>
      </c>
      <c r="E14" s="6"/>
      <c r="F14" s="23">
        <v>10.298826040554962</v>
      </c>
      <c r="G14" s="23">
        <v>12.086446104589115</v>
      </c>
      <c r="H14" s="23">
        <v>77.61472785485593</v>
      </c>
      <c r="J14" s="6"/>
    </row>
    <row r="15" spans="1:10" ht="15">
      <c r="A15" s="88" t="s">
        <v>20</v>
      </c>
      <c r="B15" s="23">
        <v>14.000000000000002</v>
      </c>
      <c r="C15" s="23">
        <v>16</v>
      </c>
      <c r="D15" s="23">
        <v>70</v>
      </c>
      <c r="F15" s="23">
        <v>6.403415154749199</v>
      </c>
      <c r="G15" s="23">
        <v>7.257203842049092</v>
      </c>
      <c r="H15" s="23">
        <v>86.33938100320171</v>
      </c>
      <c r="J15" s="4"/>
    </row>
    <row r="18" spans="1:2" ht="15">
      <c r="A18" s="3"/>
      <c r="B18" s="3"/>
    </row>
    <row r="19" spans="1:2" ht="15">
      <c r="A19" s="3"/>
      <c r="B19" s="3"/>
    </row>
    <row r="20" ht="15">
      <c r="B20" s="4"/>
    </row>
    <row r="21" spans="1:2" ht="15">
      <c r="A21" s="3"/>
      <c r="B21" s="3"/>
    </row>
    <row r="22" spans="1:2" ht="15">
      <c r="A22" s="3"/>
      <c r="B22" s="3"/>
    </row>
    <row r="23" spans="1:2" ht="15">
      <c r="A23" s="3"/>
      <c r="B23" s="3"/>
    </row>
    <row r="24" ht="15">
      <c r="B24" s="6"/>
    </row>
    <row r="25" ht="15">
      <c r="B25" s="6"/>
    </row>
    <row r="26" ht="15">
      <c r="B26" s="6"/>
    </row>
    <row r="27" ht="15">
      <c r="B27" s="6"/>
    </row>
    <row r="28" ht="15">
      <c r="B28" s="6"/>
    </row>
    <row r="50" ht="15">
      <c r="C50" s="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5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2" width="10.125" style="1" customWidth="1"/>
    <col min="3" max="13" width="9.875" style="2" customWidth="1"/>
    <col min="14" max="22" width="6.25390625" style="2" customWidth="1"/>
    <col min="23" max="16384" width="9.125" style="2" customWidth="1"/>
  </cols>
  <sheetData>
    <row r="1" ht="15">
      <c r="A1" s="1" t="s">
        <v>49</v>
      </c>
    </row>
    <row r="2" ht="15">
      <c r="A2" s="1" t="s">
        <v>153</v>
      </c>
    </row>
    <row r="4" spans="14:22" ht="15">
      <c r="N4" s="1"/>
      <c r="O4" s="1"/>
      <c r="P4" s="1"/>
      <c r="Q4" s="1"/>
      <c r="R4" s="1"/>
      <c r="S4" s="1"/>
      <c r="T4" s="1"/>
      <c r="U4" s="1"/>
      <c r="V4" s="1"/>
    </row>
    <row r="5" spans="1:22" ht="15">
      <c r="A5" s="23"/>
      <c r="B5" s="24" t="s">
        <v>50</v>
      </c>
      <c r="C5" s="24" t="s">
        <v>2</v>
      </c>
      <c r="D5" s="24" t="s">
        <v>1</v>
      </c>
      <c r="E5" s="3"/>
      <c r="F5" s="3"/>
      <c r="G5" s="3"/>
      <c r="H5" s="3"/>
      <c r="I5" s="3"/>
      <c r="J5" s="4"/>
      <c r="K5" s="4"/>
      <c r="N5" s="5"/>
      <c r="O5" s="5"/>
      <c r="P5" s="5"/>
      <c r="Q5" s="5"/>
      <c r="R5" s="5"/>
      <c r="S5" s="5"/>
      <c r="T5" s="5"/>
      <c r="U5" s="5"/>
      <c r="V5" s="5"/>
    </row>
    <row r="6" spans="1:13" ht="15">
      <c r="A6" s="82" t="s">
        <v>32</v>
      </c>
      <c r="B6" s="27">
        <v>0.7129999999999974</v>
      </c>
      <c r="C6" s="28">
        <v>0.5</v>
      </c>
      <c r="D6" s="30">
        <v>1.889400000000002</v>
      </c>
      <c r="E6" s="3"/>
      <c r="F6" s="3"/>
      <c r="G6" s="3"/>
      <c r="H6" s="3"/>
      <c r="I6" s="3"/>
      <c r="J6" s="4"/>
      <c r="K6" s="5"/>
      <c r="L6" s="5"/>
      <c r="M6" s="5"/>
    </row>
    <row r="7" spans="1:13" ht="15">
      <c r="A7" s="82" t="s">
        <v>33</v>
      </c>
      <c r="B7" s="27">
        <v>1.0180000000000007</v>
      </c>
      <c r="C7" s="28">
        <v>0.3000000000000007</v>
      </c>
      <c r="D7" s="30">
        <v>-0.09999999999999964</v>
      </c>
      <c r="E7" s="23"/>
      <c r="F7" s="3"/>
      <c r="G7" s="3"/>
      <c r="H7" s="3"/>
      <c r="I7" s="3"/>
      <c r="J7" s="6"/>
      <c r="K7" s="7"/>
      <c r="L7" s="7"/>
      <c r="M7" s="7"/>
    </row>
    <row r="8" spans="1:13" ht="15">
      <c r="A8" s="82" t="s">
        <v>34</v>
      </c>
      <c r="B8" s="27">
        <v>0.907</v>
      </c>
      <c r="C8" s="28">
        <v>1.0899999999999999</v>
      </c>
      <c r="D8" s="30">
        <v>0.968</v>
      </c>
      <c r="E8" s="27"/>
      <c r="H8" s="6"/>
      <c r="I8" s="6"/>
      <c r="J8" s="6"/>
      <c r="K8" s="6"/>
      <c r="L8" s="7"/>
      <c r="M8" s="7"/>
    </row>
    <row r="9" spans="2:13" ht="15">
      <c r="B9" s="24"/>
      <c r="C9" s="28"/>
      <c r="D9" s="28"/>
      <c r="E9" s="28"/>
      <c r="H9" s="3"/>
      <c r="I9" s="29"/>
      <c r="J9" s="29"/>
      <c r="K9" s="29"/>
      <c r="L9" s="7"/>
      <c r="M9" s="7"/>
    </row>
    <row r="10" spans="2:13" ht="15">
      <c r="B10" s="24"/>
      <c r="C10" s="30"/>
      <c r="D10" s="30"/>
      <c r="E10" s="30"/>
      <c r="H10" s="3"/>
      <c r="I10" s="29"/>
      <c r="J10" s="29"/>
      <c r="K10" s="29"/>
      <c r="L10" s="7"/>
      <c r="M10" s="7"/>
    </row>
    <row r="11" spans="1:13" ht="15">
      <c r="A11" s="3"/>
      <c r="B11" s="3"/>
      <c r="H11" s="3"/>
      <c r="I11" s="29"/>
      <c r="J11" s="29"/>
      <c r="K11" s="29"/>
      <c r="L11" s="7"/>
      <c r="M11" s="7"/>
    </row>
    <row r="12" spans="1:13" ht="15">
      <c r="A12" s="3"/>
      <c r="B12" s="3"/>
      <c r="C12" s="8"/>
      <c r="D12" s="3"/>
      <c r="E12" s="3"/>
      <c r="F12" s="8"/>
      <c r="G12" s="3"/>
      <c r="H12" s="3"/>
      <c r="I12" s="8"/>
      <c r="J12" s="6"/>
      <c r="K12" s="6"/>
      <c r="L12" s="6"/>
      <c r="M12" s="6"/>
    </row>
    <row r="13" spans="1:13" ht="15">
      <c r="A13" s="3"/>
      <c r="F13" s="8"/>
      <c r="G13" s="3"/>
      <c r="H13" s="3"/>
      <c r="I13" s="8"/>
      <c r="J13" s="6"/>
      <c r="K13" s="6"/>
      <c r="L13" s="6"/>
      <c r="M13" s="6"/>
    </row>
    <row r="14" spans="1:13" ht="15">
      <c r="A14" s="3"/>
      <c r="F14" s="8"/>
      <c r="G14" s="3"/>
      <c r="H14" s="3"/>
      <c r="I14" s="8"/>
      <c r="J14" s="6"/>
      <c r="K14" s="6"/>
      <c r="L14" s="6"/>
      <c r="M14" s="6"/>
    </row>
    <row r="15" spans="1:13" ht="15">
      <c r="A15" s="3"/>
      <c r="F15" s="8"/>
      <c r="G15" s="3"/>
      <c r="H15" s="3"/>
      <c r="I15" s="8"/>
      <c r="J15" s="6"/>
      <c r="K15" s="4"/>
      <c r="L15" s="4"/>
      <c r="M15" s="4"/>
    </row>
    <row r="16" spans="1:9" ht="15">
      <c r="A16" s="3"/>
      <c r="F16" s="8"/>
      <c r="G16" s="3"/>
      <c r="H16" s="3"/>
      <c r="I16" s="8"/>
    </row>
    <row r="17" spans="1:9" ht="15">
      <c r="A17" s="3"/>
      <c r="B17" s="3"/>
      <c r="C17" s="8"/>
      <c r="D17" s="3"/>
      <c r="E17" s="3"/>
      <c r="F17" s="8"/>
      <c r="G17" s="3"/>
      <c r="H17" s="3"/>
      <c r="I17" s="8"/>
    </row>
    <row r="18" spans="1:10" ht="15">
      <c r="A18" s="3"/>
      <c r="B18" s="3"/>
      <c r="C18" s="8"/>
      <c r="D18" s="3"/>
      <c r="E18" s="3"/>
      <c r="F18" s="8"/>
      <c r="G18" s="3"/>
      <c r="H18" s="3"/>
      <c r="I18" s="8"/>
      <c r="J18" s="4"/>
    </row>
    <row r="19" spans="1:10" ht="15">
      <c r="A19" s="3"/>
      <c r="B19" s="3"/>
      <c r="C19" s="8"/>
      <c r="D19" s="3"/>
      <c r="E19" s="3"/>
      <c r="F19" s="8"/>
      <c r="G19" s="3"/>
      <c r="H19" s="3"/>
      <c r="I19" s="8"/>
      <c r="J19" s="4"/>
    </row>
    <row r="20" spans="2:10" ht="15">
      <c r="B20" s="4"/>
      <c r="C20" s="4"/>
      <c r="D20" s="4"/>
      <c r="E20" s="4"/>
      <c r="F20" s="4"/>
      <c r="G20" s="4"/>
      <c r="H20" s="4"/>
      <c r="I20" s="4"/>
      <c r="J20" s="4"/>
    </row>
    <row r="21" spans="1:10" ht="15">
      <c r="A21" s="3"/>
      <c r="B21" s="3"/>
      <c r="C21" s="8"/>
      <c r="D21" s="3"/>
      <c r="E21" s="3"/>
      <c r="F21" s="8"/>
      <c r="G21" s="3"/>
      <c r="H21" s="3"/>
      <c r="I21" s="8"/>
      <c r="J21" s="6"/>
    </row>
    <row r="22" spans="1:10" ht="15">
      <c r="A22" s="3"/>
      <c r="B22" s="3"/>
      <c r="C22" s="8"/>
      <c r="D22" s="3"/>
      <c r="E22" s="3"/>
      <c r="F22" s="8"/>
      <c r="G22" s="3"/>
      <c r="H22" s="3"/>
      <c r="I22" s="8"/>
      <c r="J22" s="6"/>
    </row>
    <row r="23" spans="1:10" ht="15">
      <c r="A23" s="3"/>
      <c r="B23" s="3"/>
      <c r="C23" s="8"/>
      <c r="D23" s="3"/>
      <c r="E23" s="3"/>
      <c r="F23" s="8"/>
      <c r="G23" s="3"/>
      <c r="H23" s="3"/>
      <c r="I23" s="8"/>
      <c r="J23" s="6"/>
    </row>
    <row r="24" spans="2:10" ht="15">
      <c r="B24" s="6"/>
      <c r="C24" s="6"/>
      <c r="D24" s="6"/>
      <c r="E24" s="6"/>
      <c r="F24" s="6"/>
      <c r="G24" s="6"/>
      <c r="H24" s="6"/>
      <c r="I24" s="6"/>
      <c r="J24" s="6"/>
    </row>
    <row r="25" spans="2:10" ht="15">
      <c r="B25" s="6"/>
      <c r="C25" s="6"/>
      <c r="D25" s="6"/>
      <c r="E25" s="6"/>
      <c r="F25" s="6"/>
      <c r="G25" s="6"/>
      <c r="H25" s="6"/>
      <c r="I25" s="6"/>
      <c r="J25" s="6"/>
    </row>
    <row r="26" spans="2:10" ht="15">
      <c r="B26" s="6"/>
      <c r="C26" s="6"/>
      <c r="D26" s="6"/>
      <c r="E26" s="6"/>
      <c r="F26" s="6"/>
      <c r="G26" s="6"/>
      <c r="H26" s="6"/>
      <c r="I26" s="6"/>
      <c r="J26" s="6"/>
    </row>
    <row r="27" spans="2:10" ht="15">
      <c r="B27" s="6"/>
      <c r="C27" s="6"/>
      <c r="D27" s="6"/>
      <c r="E27" s="6"/>
      <c r="F27" s="6"/>
      <c r="G27" s="6"/>
      <c r="H27" s="6"/>
      <c r="I27" s="6"/>
      <c r="J27" s="6"/>
    </row>
    <row r="28" spans="2:10" ht="15">
      <c r="B28" s="6"/>
      <c r="C28" s="6"/>
      <c r="D28" s="6"/>
      <c r="E28" s="6"/>
      <c r="F28" s="6"/>
      <c r="G28" s="6"/>
      <c r="H28" s="6"/>
      <c r="I28" s="6"/>
      <c r="J28" s="6"/>
    </row>
    <row r="50" ht="15">
      <c r="C50" s="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5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2" width="10.125" style="1" customWidth="1"/>
    <col min="3" max="11" width="9.875" style="2" customWidth="1"/>
    <col min="12" max="20" width="6.25390625" style="2" customWidth="1"/>
    <col min="21" max="16384" width="9.125" style="2" customWidth="1"/>
  </cols>
  <sheetData>
    <row r="1" ht="15">
      <c r="A1" s="1" t="s">
        <v>51</v>
      </c>
    </row>
    <row r="2" ht="15">
      <c r="A2" s="1" t="s">
        <v>162</v>
      </c>
    </row>
    <row r="4" spans="12:20" ht="15"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3"/>
      <c r="B5" s="33" t="s">
        <v>2</v>
      </c>
      <c r="C5" s="33"/>
      <c r="D5" s="33"/>
      <c r="E5" s="33" t="s">
        <v>1</v>
      </c>
      <c r="F5" s="6"/>
      <c r="G5" s="6"/>
      <c r="H5" s="4"/>
      <c r="I5" s="4"/>
      <c r="L5" s="5"/>
      <c r="M5" s="5"/>
      <c r="N5" s="5"/>
      <c r="O5" s="5"/>
      <c r="P5" s="5"/>
      <c r="Q5" s="5"/>
      <c r="R5" s="5"/>
      <c r="S5" s="5"/>
      <c r="T5" s="5"/>
    </row>
    <row r="6" spans="1:11" ht="15">
      <c r="A6" s="23"/>
      <c r="B6" s="24" t="s">
        <v>29</v>
      </c>
      <c r="C6" s="24" t="s">
        <v>30</v>
      </c>
      <c r="D6" s="24" t="s">
        <v>31</v>
      </c>
      <c r="E6" s="24" t="s">
        <v>29</v>
      </c>
      <c r="F6" s="24" t="s">
        <v>30</v>
      </c>
      <c r="G6" s="24" t="s">
        <v>31</v>
      </c>
      <c r="H6" s="4"/>
      <c r="I6" s="5"/>
      <c r="J6" s="5"/>
      <c r="K6" s="5"/>
    </row>
    <row r="7" spans="1:11" ht="15">
      <c r="A7" s="82" t="s">
        <v>32</v>
      </c>
      <c r="B7" s="25">
        <v>1</v>
      </c>
      <c r="C7" s="25">
        <v>0.41000000000000014</v>
      </c>
      <c r="D7" s="25">
        <v>0.41000000000000014</v>
      </c>
      <c r="E7" s="26">
        <v>1.7540000000000013</v>
      </c>
      <c r="F7" s="26">
        <v>1.9583999999999975</v>
      </c>
      <c r="G7" s="26">
        <v>1.9319999999999986</v>
      </c>
      <c r="H7" s="6"/>
      <c r="I7" s="7"/>
      <c r="J7" s="7"/>
      <c r="K7" s="7"/>
    </row>
    <row r="8" spans="1:11" ht="15">
      <c r="A8" s="82" t="s">
        <v>33</v>
      </c>
      <c r="B8" s="25">
        <v>-0.25800000000000267</v>
      </c>
      <c r="C8" s="25">
        <v>0.120000000000001</v>
      </c>
      <c r="D8" s="25">
        <v>0.6799999999999997</v>
      </c>
      <c r="E8" s="26">
        <v>-0.003999999999997783</v>
      </c>
      <c r="F8" s="26">
        <v>-0.697000000000001</v>
      </c>
      <c r="G8" s="26">
        <v>1.281699999999999</v>
      </c>
      <c r="H8" s="6"/>
      <c r="I8" s="6"/>
      <c r="J8" s="7"/>
      <c r="K8" s="7"/>
    </row>
    <row r="9" spans="1:11" ht="15">
      <c r="A9" s="82" t="s">
        <v>34</v>
      </c>
      <c r="B9" s="25">
        <v>0.7909999999999968</v>
      </c>
      <c r="C9" s="25">
        <v>1.0509999999999984</v>
      </c>
      <c r="D9" s="25">
        <v>1.2389999999999972</v>
      </c>
      <c r="E9" s="26">
        <v>0.597999999999999</v>
      </c>
      <c r="F9" s="26">
        <v>0.8219999999999992</v>
      </c>
      <c r="G9" s="26">
        <v>2.389000000000001</v>
      </c>
      <c r="H9" s="22"/>
      <c r="I9" s="22"/>
      <c r="J9" s="7"/>
      <c r="K9" s="7"/>
    </row>
    <row r="10" spans="1:11" ht="15">
      <c r="A10" s="3"/>
      <c r="B10" s="3"/>
      <c r="C10" s="8"/>
      <c r="D10" s="3"/>
      <c r="E10" s="4"/>
      <c r="H10" s="22"/>
      <c r="I10" s="22"/>
      <c r="J10" s="7"/>
      <c r="K10" s="7"/>
    </row>
    <row r="11" spans="1:11" ht="15">
      <c r="A11" s="3"/>
      <c r="B11" s="3"/>
      <c r="D11" s="20"/>
      <c r="E11" s="21"/>
      <c r="F11" s="3"/>
      <c r="G11" s="22"/>
      <c r="H11" s="22"/>
      <c r="I11" s="22"/>
      <c r="J11" s="7"/>
      <c r="K11" s="7"/>
    </row>
    <row r="12" spans="1:11" ht="15">
      <c r="A12" s="3"/>
      <c r="B12" s="3"/>
      <c r="C12" s="8"/>
      <c r="D12" s="3"/>
      <c r="E12" s="3"/>
      <c r="F12" s="3"/>
      <c r="G12" s="8"/>
      <c r="H12" s="6"/>
      <c r="I12" s="6"/>
      <c r="J12" s="6"/>
      <c r="K12" s="6"/>
    </row>
    <row r="13" spans="1:11" ht="15">
      <c r="A13" s="3"/>
      <c r="B13" s="3"/>
      <c r="C13" s="8"/>
      <c r="K13" s="6"/>
    </row>
    <row r="14" spans="1:11" ht="15">
      <c r="A14" s="3"/>
      <c r="B14" s="3"/>
      <c r="C14" s="8"/>
      <c r="K14" s="6"/>
    </row>
    <row r="15" spans="1:11" ht="15">
      <c r="A15" s="3"/>
      <c r="B15" s="3"/>
      <c r="C15" s="8"/>
      <c r="K15" s="4"/>
    </row>
    <row r="16" spans="1:3" ht="15">
      <c r="A16" s="3"/>
      <c r="B16" s="3"/>
      <c r="C16" s="8"/>
    </row>
    <row r="17" spans="1:3" ht="15">
      <c r="A17" s="3"/>
      <c r="B17" s="3"/>
      <c r="C17" s="8"/>
    </row>
    <row r="18" spans="1:3" ht="15">
      <c r="A18" s="3"/>
      <c r="B18" s="3"/>
      <c r="C18" s="8"/>
    </row>
    <row r="19" spans="1:8" ht="15">
      <c r="A19" s="3"/>
      <c r="B19" s="3"/>
      <c r="C19" s="8"/>
      <c r="D19" s="3"/>
      <c r="E19" s="3"/>
      <c r="F19" s="3"/>
      <c r="G19" s="8"/>
      <c r="H19" s="4"/>
    </row>
    <row r="20" spans="2:8" ht="15">
      <c r="B20" s="4"/>
      <c r="C20" s="4"/>
      <c r="D20" s="4"/>
      <c r="E20" s="4"/>
      <c r="F20" s="4"/>
      <c r="G20" s="4"/>
      <c r="H20" s="4"/>
    </row>
    <row r="21" spans="1:8" ht="15">
      <c r="A21" s="3"/>
      <c r="B21" s="3"/>
      <c r="C21" s="8"/>
      <c r="D21" s="3"/>
      <c r="E21" s="3"/>
      <c r="F21" s="3"/>
      <c r="G21" s="8"/>
      <c r="H21" s="6"/>
    </row>
    <row r="22" spans="1:8" ht="15">
      <c r="A22" s="3"/>
      <c r="B22" s="3"/>
      <c r="C22" s="8"/>
      <c r="D22" s="3"/>
      <c r="E22" s="3"/>
      <c r="F22" s="3"/>
      <c r="G22" s="8"/>
      <c r="H22" s="6"/>
    </row>
    <row r="23" spans="1:8" ht="15">
      <c r="A23" s="3"/>
      <c r="B23" s="3"/>
      <c r="C23" s="8"/>
      <c r="D23" s="3"/>
      <c r="E23" s="3"/>
      <c r="F23" s="3"/>
      <c r="G23" s="8"/>
      <c r="H23" s="6"/>
    </row>
    <row r="24" spans="2:8" ht="15">
      <c r="B24" s="6"/>
      <c r="C24" s="6"/>
      <c r="D24" s="6"/>
      <c r="E24" s="6"/>
      <c r="F24" s="6"/>
      <c r="G24" s="6"/>
      <c r="H24" s="6"/>
    </row>
    <row r="25" spans="2:8" ht="15">
      <c r="B25" s="6"/>
      <c r="C25" s="6"/>
      <c r="D25" s="6"/>
      <c r="E25" s="6"/>
      <c r="F25" s="6"/>
      <c r="G25" s="6"/>
      <c r="H25" s="6"/>
    </row>
    <row r="26" spans="2:8" ht="15">
      <c r="B26" s="6"/>
      <c r="C26" s="6"/>
      <c r="D26" s="6"/>
      <c r="E26" s="6"/>
      <c r="F26" s="6"/>
      <c r="G26" s="6"/>
      <c r="H26" s="6"/>
    </row>
    <row r="27" spans="2:8" ht="15">
      <c r="B27" s="6"/>
      <c r="C27" s="6"/>
      <c r="D27" s="6"/>
      <c r="E27" s="6"/>
      <c r="F27" s="6"/>
      <c r="G27" s="6"/>
      <c r="H27" s="6"/>
    </row>
    <row r="28" spans="2:8" ht="15">
      <c r="B28" s="6"/>
      <c r="C28" s="6"/>
      <c r="D28" s="6"/>
      <c r="E28" s="6"/>
      <c r="F28" s="6"/>
      <c r="G28" s="6"/>
      <c r="H28" s="6"/>
    </row>
    <row r="50" ht="15">
      <c r="C50" s="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5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4.375" style="1" customWidth="1"/>
    <col min="2" max="2" width="9.875" style="2" customWidth="1"/>
    <col min="3" max="3" width="10.875" style="2" customWidth="1"/>
    <col min="4" max="5" width="9.875" style="2" customWidth="1"/>
    <col min="6" max="6" width="10.375" style="2" customWidth="1"/>
    <col min="7" max="7" width="9.25390625" style="2" customWidth="1"/>
    <col min="8" max="10" width="9.875" style="2" customWidth="1"/>
    <col min="11" max="19" width="6.25390625" style="2" customWidth="1"/>
    <col min="20" max="16384" width="9.125" style="2" customWidth="1"/>
  </cols>
  <sheetData>
    <row r="1" ht="15">
      <c r="A1" s="1" t="s">
        <v>52</v>
      </c>
    </row>
    <row r="2" ht="15">
      <c r="A2" s="1" t="s">
        <v>144</v>
      </c>
    </row>
    <row r="4" spans="11:19" ht="15">
      <c r="K4" s="1"/>
      <c r="L4" s="1"/>
      <c r="M4" s="1"/>
      <c r="N4" s="1"/>
      <c r="O4" s="1"/>
      <c r="P4" s="1"/>
      <c r="Q4" s="1"/>
      <c r="R4" s="1"/>
      <c r="S4" s="1"/>
    </row>
    <row r="5" spans="1:19" ht="15">
      <c r="A5" s="18"/>
      <c r="B5" s="103" t="s">
        <v>139</v>
      </c>
      <c r="C5" s="103"/>
      <c r="D5" s="103" t="s">
        <v>140</v>
      </c>
      <c r="E5" s="103"/>
      <c r="F5" s="103" t="s">
        <v>141</v>
      </c>
      <c r="G5" s="103"/>
      <c r="K5" s="5"/>
      <c r="L5" s="5"/>
      <c r="M5" s="5"/>
      <c r="N5" s="5"/>
      <c r="O5" s="5"/>
      <c r="P5" s="5"/>
      <c r="Q5" s="5"/>
      <c r="R5" s="5"/>
      <c r="S5" s="5"/>
    </row>
    <row r="6" spans="1:10" ht="15">
      <c r="A6" s="18"/>
      <c r="B6" s="101" t="s">
        <v>53</v>
      </c>
      <c r="C6" s="101" t="s">
        <v>54</v>
      </c>
      <c r="D6" s="101" t="s">
        <v>53</v>
      </c>
      <c r="E6" s="101" t="s">
        <v>54</v>
      </c>
      <c r="F6" s="101" t="s">
        <v>53</v>
      </c>
      <c r="G6" s="101" t="s">
        <v>54</v>
      </c>
      <c r="I6" s="5"/>
      <c r="J6" s="5"/>
    </row>
    <row r="7" spans="1:10" ht="15">
      <c r="A7" s="19" t="s">
        <v>55</v>
      </c>
      <c r="B7" s="101" t="s">
        <v>56</v>
      </c>
      <c r="C7" s="101"/>
      <c r="D7" s="101"/>
      <c r="E7" s="101"/>
      <c r="F7" s="101"/>
      <c r="G7" s="101"/>
      <c r="I7" s="7"/>
      <c r="J7" s="7"/>
    </row>
    <row r="8" spans="1:10" ht="15">
      <c r="A8" s="19" t="s">
        <v>2</v>
      </c>
      <c r="B8" s="101">
        <v>0.99</v>
      </c>
      <c r="C8" s="101" t="s">
        <v>143</v>
      </c>
      <c r="D8" s="101">
        <v>1.01</v>
      </c>
      <c r="E8" s="102" t="s">
        <v>142</v>
      </c>
      <c r="F8" s="101">
        <v>1.01</v>
      </c>
      <c r="G8" s="101" t="s">
        <v>89</v>
      </c>
      <c r="I8" s="7"/>
      <c r="J8" s="7"/>
    </row>
    <row r="9" spans="1:10" ht="15">
      <c r="A9" s="19" t="s">
        <v>1</v>
      </c>
      <c r="B9" s="101">
        <v>0.53</v>
      </c>
      <c r="C9" s="101" t="s">
        <v>71</v>
      </c>
      <c r="D9" s="101">
        <v>0.69</v>
      </c>
      <c r="E9" s="101" t="s">
        <v>72</v>
      </c>
      <c r="F9" s="101">
        <v>0.95</v>
      </c>
      <c r="G9" s="101" t="s">
        <v>73</v>
      </c>
      <c r="I9" s="7"/>
      <c r="J9" s="7"/>
    </row>
    <row r="10" spans="1:10" ht="15">
      <c r="A10" s="19" t="s">
        <v>5</v>
      </c>
      <c r="B10" s="101" t="s">
        <v>56</v>
      </c>
      <c r="C10" s="101"/>
      <c r="D10" s="101"/>
      <c r="E10" s="101"/>
      <c r="F10" s="101"/>
      <c r="G10" s="101"/>
      <c r="I10" s="7"/>
      <c r="J10" s="7"/>
    </row>
    <row r="11" spans="1:10" ht="15">
      <c r="A11" s="19" t="s">
        <v>6</v>
      </c>
      <c r="B11" s="101">
        <v>0.83</v>
      </c>
      <c r="C11" s="101" t="s">
        <v>74</v>
      </c>
      <c r="D11" s="101">
        <v>0.86</v>
      </c>
      <c r="E11" s="101" t="s">
        <v>75</v>
      </c>
      <c r="F11" s="101">
        <v>0.82</v>
      </c>
      <c r="G11" s="101" t="s">
        <v>76</v>
      </c>
      <c r="I11" s="7"/>
      <c r="J11" s="7"/>
    </row>
    <row r="12" spans="1:10" ht="15">
      <c r="A12" s="19" t="s">
        <v>7</v>
      </c>
      <c r="B12" s="102">
        <v>0.799</v>
      </c>
      <c r="C12" s="101" t="s">
        <v>77</v>
      </c>
      <c r="D12" s="101">
        <v>0.76</v>
      </c>
      <c r="E12" s="101" t="s">
        <v>78</v>
      </c>
      <c r="F12" s="101">
        <v>0.68</v>
      </c>
      <c r="G12" s="101" t="s">
        <v>79</v>
      </c>
      <c r="I12" s="6"/>
      <c r="J12" s="6"/>
    </row>
    <row r="13" spans="1:10" ht="15">
      <c r="A13" s="19" t="s">
        <v>8</v>
      </c>
      <c r="B13" s="101" t="s">
        <v>56</v>
      </c>
      <c r="C13" s="101"/>
      <c r="D13" s="101"/>
      <c r="E13" s="101"/>
      <c r="F13" s="101"/>
      <c r="G13" s="101"/>
      <c r="I13" s="6"/>
      <c r="J13" s="6"/>
    </row>
    <row r="14" spans="1:10" ht="15">
      <c r="A14" s="19" t="s">
        <v>9</v>
      </c>
      <c r="B14" s="101">
        <v>1.03</v>
      </c>
      <c r="C14" s="101" t="s">
        <v>80</v>
      </c>
      <c r="D14" s="101">
        <v>0.89</v>
      </c>
      <c r="E14" s="101" t="s">
        <v>81</v>
      </c>
      <c r="F14" s="101">
        <v>0.91</v>
      </c>
      <c r="G14" s="101" t="s">
        <v>82</v>
      </c>
      <c r="I14" s="6"/>
      <c r="J14" s="6"/>
    </row>
    <row r="15" spans="1:10" ht="15">
      <c r="A15" s="19" t="s">
        <v>10</v>
      </c>
      <c r="B15" s="101" t="s">
        <v>56</v>
      </c>
      <c r="C15" s="101"/>
      <c r="D15" s="101"/>
      <c r="E15" s="101"/>
      <c r="F15" s="101"/>
      <c r="G15" s="101"/>
      <c r="I15" s="4"/>
      <c r="J15" s="4"/>
    </row>
    <row r="16" spans="1:7" ht="15">
      <c r="A16" s="19" t="s">
        <v>123</v>
      </c>
      <c r="B16" s="101">
        <v>1.01</v>
      </c>
      <c r="C16" s="101" t="s">
        <v>83</v>
      </c>
      <c r="D16" s="101">
        <v>1.11</v>
      </c>
      <c r="E16" s="101" t="s">
        <v>84</v>
      </c>
      <c r="F16" s="101">
        <v>1.02</v>
      </c>
      <c r="G16" s="101" t="s">
        <v>85</v>
      </c>
    </row>
    <row r="17" spans="1:7" ht="15">
      <c r="A17" s="19" t="s">
        <v>57</v>
      </c>
      <c r="B17" s="101">
        <v>1.49</v>
      </c>
      <c r="C17" s="101" t="s">
        <v>86</v>
      </c>
      <c r="D17" s="101">
        <v>1.75</v>
      </c>
      <c r="E17" s="101" t="s">
        <v>87</v>
      </c>
      <c r="F17" s="101">
        <v>1.97</v>
      </c>
      <c r="G17" s="101" t="s">
        <v>88</v>
      </c>
    </row>
    <row r="18" spans="1:7" ht="15">
      <c r="A18" s="3"/>
      <c r="B18" s="8"/>
      <c r="C18" s="3"/>
      <c r="D18" s="3"/>
      <c r="E18" s="3"/>
      <c r="F18" s="3"/>
      <c r="G18" s="4"/>
    </row>
    <row r="19" spans="1:7" ht="15">
      <c r="A19" s="3"/>
      <c r="B19" s="8"/>
      <c r="C19" s="3"/>
      <c r="D19" s="3"/>
      <c r="E19" s="3"/>
      <c r="F19" s="3"/>
      <c r="G19" s="4"/>
    </row>
    <row r="20" spans="2:7" ht="15">
      <c r="B20" s="4"/>
      <c r="C20" s="4"/>
      <c r="D20" s="4"/>
      <c r="E20" s="4"/>
      <c r="F20" s="4"/>
      <c r="G20" s="4"/>
    </row>
    <row r="21" spans="1:7" ht="15">
      <c r="A21" s="3"/>
      <c r="B21" s="8"/>
      <c r="C21" s="3"/>
      <c r="D21" s="3"/>
      <c r="E21" s="3"/>
      <c r="F21" s="3"/>
      <c r="G21" s="6"/>
    </row>
    <row r="22" spans="1:7" ht="15">
      <c r="A22" s="3"/>
      <c r="B22" s="8"/>
      <c r="C22" s="3"/>
      <c r="D22" s="3"/>
      <c r="E22" s="3"/>
      <c r="F22" s="3"/>
      <c r="G22" s="6"/>
    </row>
    <row r="23" spans="1:7" ht="15">
      <c r="A23" s="3"/>
      <c r="B23" s="8"/>
      <c r="C23" s="3"/>
      <c r="D23" s="3"/>
      <c r="E23" s="3"/>
      <c r="F23" s="3"/>
      <c r="G23" s="6"/>
    </row>
    <row r="24" spans="2:7" ht="15">
      <c r="B24" s="6"/>
      <c r="C24" s="6"/>
      <c r="D24" s="6"/>
      <c r="E24" s="6"/>
      <c r="F24" s="6"/>
      <c r="G24" s="6"/>
    </row>
    <row r="25" spans="2:7" ht="15">
      <c r="B25" s="6"/>
      <c r="C25" s="6"/>
      <c r="D25" s="6"/>
      <c r="E25" s="6"/>
      <c r="F25" s="6"/>
      <c r="G25" s="6"/>
    </row>
    <row r="26" spans="2:7" ht="15">
      <c r="B26" s="6"/>
      <c r="C26" s="6"/>
      <c r="D26" s="6"/>
      <c r="E26" s="6"/>
      <c r="F26" s="6"/>
      <c r="G26" s="6"/>
    </row>
    <row r="27" spans="2:7" ht="15">
      <c r="B27" s="6"/>
      <c r="C27" s="6"/>
      <c r="D27" s="6"/>
      <c r="E27" s="6"/>
      <c r="F27" s="6"/>
      <c r="G27" s="6"/>
    </row>
    <row r="28" spans="2:7" ht="15">
      <c r="B28" s="6"/>
      <c r="C28" s="6"/>
      <c r="D28" s="6"/>
      <c r="E28" s="6"/>
      <c r="F28" s="6"/>
      <c r="G28" s="6"/>
    </row>
    <row r="50" ht="15">
      <c r="B50" s="9"/>
    </row>
  </sheetData>
  <sheetProtection/>
  <mergeCells count="3">
    <mergeCell ref="D5:E5"/>
    <mergeCell ref="B5:C5"/>
    <mergeCell ref="F5:G5"/>
  </mergeCells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9.25390625" style="1" customWidth="1"/>
    <col min="2" max="13" width="8.00390625" style="2" bestFit="1" customWidth="1"/>
    <col min="14" max="16384" width="9.125" style="2" customWidth="1"/>
  </cols>
  <sheetData>
    <row r="1" ht="15">
      <c r="A1" s="1" t="s">
        <v>147</v>
      </c>
    </row>
    <row r="2" ht="15">
      <c r="A2" s="1" t="s">
        <v>145</v>
      </c>
    </row>
    <row r="5" spans="2:13" ht="15">
      <c r="B5" s="66" t="s">
        <v>58</v>
      </c>
      <c r="C5" s="66"/>
      <c r="D5" s="66"/>
      <c r="E5" s="66" t="s">
        <v>5</v>
      </c>
      <c r="F5" s="66"/>
      <c r="G5" s="66"/>
      <c r="H5" s="66" t="s">
        <v>6</v>
      </c>
      <c r="I5" s="66"/>
      <c r="J5" s="66"/>
      <c r="K5" s="66" t="s">
        <v>7</v>
      </c>
      <c r="L5" s="66"/>
      <c r="M5" s="66"/>
    </row>
    <row r="6" spans="1:13" ht="15">
      <c r="A6" s="16" t="s">
        <v>146</v>
      </c>
      <c r="B6" s="66" t="s">
        <v>3</v>
      </c>
      <c r="C6" s="66" t="s">
        <v>2</v>
      </c>
      <c r="D6" s="66" t="s">
        <v>1</v>
      </c>
      <c r="E6" s="66" t="s">
        <v>3</v>
      </c>
      <c r="F6" s="66" t="s">
        <v>2</v>
      </c>
      <c r="G6" s="66" t="s">
        <v>1</v>
      </c>
      <c r="H6" s="66" t="s">
        <v>3</v>
      </c>
      <c r="I6" s="66" t="s">
        <v>2</v>
      </c>
      <c r="J6" s="66" t="s">
        <v>1</v>
      </c>
      <c r="K6" s="66" t="s">
        <v>3</v>
      </c>
      <c r="L6" s="66" t="s">
        <v>2</v>
      </c>
      <c r="M6" s="66" t="s">
        <v>1</v>
      </c>
    </row>
    <row r="7" spans="1:13" ht="15">
      <c r="A7" s="17">
        <v>0</v>
      </c>
      <c r="B7" s="66">
        <v>1</v>
      </c>
      <c r="C7" s="66">
        <v>1</v>
      </c>
      <c r="D7" s="66">
        <v>1</v>
      </c>
      <c r="E7" s="66">
        <v>1</v>
      </c>
      <c r="F7" s="66">
        <v>1</v>
      </c>
      <c r="G7" s="66">
        <v>1</v>
      </c>
      <c r="H7" s="66">
        <v>1</v>
      </c>
      <c r="I7" s="66">
        <v>1</v>
      </c>
      <c r="J7" s="66">
        <v>1</v>
      </c>
      <c r="K7" s="66">
        <v>1</v>
      </c>
      <c r="L7" s="66">
        <v>1</v>
      </c>
      <c r="M7" s="66">
        <v>1</v>
      </c>
    </row>
    <row r="8" spans="1:13" ht="15">
      <c r="A8" s="17">
        <v>1</v>
      </c>
      <c r="B8" s="104">
        <v>0.87941</v>
      </c>
      <c r="C8" s="104">
        <v>0.78909</v>
      </c>
      <c r="D8" s="104">
        <v>0.83965</v>
      </c>
      <c r="E8" s="104">
        <v>0.8917525773</v>
      </c>
      <c r="F8" s="104">
        <v>0.7195121951</v>
      </c>
      <c r="G8" s="104">
        <v>0.8592788039</v>
      </c>
      <c r="H8" s="104">
        <v>0.8868703551</v>
      </c>
      <c r="I8" s="104">
        <v>0.7903930131</v>
      </c>
      <c r="J8" s="104">
        <v>0.8362541073</v>
      </c>
      <c r="K8" s="104">
        <v>0.8719741797</v>
      </c>
      <c r="L8" s="104">
        <v>0.8117154812</v>
      </c>
      <c r="M8" s="104">
        <v>0.8191082803</v>
      </c>
    </row>
    <row r="9" spans="1:13" ht="15">
      <c r="A9" s="17">
        <v>2</v>
      </c>
      <c r="B9" s="104">
        <v>0.75882</v>
      </c>
      <c r="C9" s="104">
        <v>0.61455</v>
      </c>
      <c r="D9" s="104">
        <v>0.6246</v>
      </c>
      <c r="E9" s="104">
        <v>0.7757731959</v>
      </c>
      <c r="F9" s="104">
        <v>0.5609756098</v>
      </c>
      <c r="G9" s="104">
        <v>0.6657871592</v>
      </c>
      <c r="H9" s="104">
        <v>0.7770437655</v>
      </c>
      <c r="I9" s="104">
        <v>0.5851528384</v>
      </c>
      <c r="J9" s="104">
        <v>0.6029572837</v>
      </c>
      <c r="K9" s="104">
        <v>0.7434104357</v>
      </c>
      <c r="L9" s="104">
        <v>0.6569037657</v>
      </c>
      <c r="M9" s="104">
        <v>0.6152866242</v>
      </c>
    </row>
    <row r="10" spans="1:13" ht="15">
      <c r="A10" s="17">
        <v>3</v>
      </c>
      <c r="B10" s="104">
        <v>0.70012</v>
      </c>
      <c r="C10" s="104">
        <v>0.52545</v>
      </c>
      <c r="D10" s="104">
        <v>0.49226</v>
      </c>
      <c r="E10" s="104">
        <v>0.7268041237</v>
      </c>
      <c r="F10" s="104">
        <v>0.487804878</v>
      </c>
      <c r="G10" s="104">
        <v>0.5444151275</v>
      </c>
      <c r="H10" s="104">
        <v>0.7332782824</v>
      </c>
      <c r="I10" s="104">
        <v>0.4934497817</v>
      </c>
      <c r="J10" s="104">
        <v>0.4753559693</v>
      </c>
      <c r="K10" s="104">
        <v>0.6729424422</v>
      </c>
      <c r="L10" s="104">
        <v>0.5523012552</v>
      </c>
      <c r="M10" s="104">
        <v>0.4560509554</v>
      </c>
    </row>
    <row r="11" spans="1:13" ht="15">
      <c r="A11" s="17">
        <v>4</v>
      </c>
      <c r="B11" s="104">
        <v>0.65211</v>
      </c>
      <c r="C11" s="104">
        <v>0.48182</v>
      </c>
      <c r="D11" s="104">
        <v>0.39995</v>
      </c>
      <c r="E11" s="104">
        <v>0.6907216495</v>
      </c>
      <c r="F11" s="104">
        <v>0.4390243902</v>
      </c>
      <c r="G11" s="104">
        <v>0.4591029024</v>
      </c>
      <c r="H11" s="104">
        <v>0.6878612717</v>
      </c>
      <c r="I11" s="104">
        <v>0.4628820961</v>
      </c>
      <c r="J11" s="104">
        <v>0.3822562979</v>
      </c>
      <c r="K11" s="104">
        <v>0.6202259279</v>
      </c>
      <c r="L11" s="104">
        <v>0.5020920502</v>
      </c>
      <c r="M11" s="104">
        <v>0.3554140127</v>
      </c>
    </row>
    <row r="12" spans="1:13" ht="15">
      <c r="A12" s="17">
        <v>5</v>
      </c>
      <c r="B12" s="104">
        <v>0.61596</v>
      </c>
      <c r="C12" s="104">
        <v>0.44</v>
      </c>
      <c r="D12" s="104">
        <v>0.32204</v>
      </c>
      <c r="E12" s="104">
        <v>0.6649484536</v>
      </c>
      <c r="F12" s="104">
        <v>0.4146341463</v>
      </c>
      <c r="G12" s="104">
        <v>0.3834652595</v>
      </c>
      <c r="H12" s="104">
        <v>0.6482246078</v>
      </c>
      <c r="I12" s="104">
        <v>0.4323144105</v>
      </c>
      <c r="J12" s="104">
        <v>0.3066812705</v>
      </c>
      <c r="K12" s="104">
        <v>0.5847229693</v>
      </c>
      <c r="L12" s="104">
        <v>0.4518828452</v>
      </c>
      <c r="M12" s="104">
        <v>0.2687898089</v>
      </c>
    </row>
    <row r="13" spans="1:13" ht="15">
      <c r="A13" s="17">
        <v>6</v>
      </c>
      <c r="B13" s="104">
        <v>0.57981</v>
      </c>
      <c r="C13" s="104">
        <v>0.40909</v>
      </c>
      <c r="D13" s="104">
        <v>0.25934</v>
      </c>
      <c r="E13" s="104">
        <v>0.6391752577</v>
      </c>
      <c r="F13" s="104">
        <v>0.3780487805</v>
      </c>
      <c r="G13" s="104">
        <v>0.3139841689</v>
      </c>
      <c r="H13" s="104">
        <v>0.6085879438</v>
      </c>
      <c r="I13" s="104">
        <v>0.4104803493</v>
      </c>
      <c r="J13" s="104">
        <v>0.2486308872</v>
      </c>
      <c r="K13" s="104">
        <v>0.5481441635</v>
      </c>
      <c r="L13" s="104">
        <v>0.410041841</v>
      </c>
      <c r="M13" s="104">
        <v>0.2050955414</v>
      </c>
    </row>
    <row r="14" spans="1:13" ht="15">
      <c r="A14" s="17">
        <v>7</v>
      </c>
      <c r="B14" s="104">
        <v>0.54945</v>
      </c>
      <c r="C14" s="104">
        <v>0.38</v>
      </c>
      <c r="D14" s="104">
        <v>0.20304</v>
      </c>
      <c r="E14" s="104">
        <v>0.6134020619</v>
      </c>
      <c r="F14" s="104">
        <v>0.3536585366</v>
      </c>
      <c r="G14" s="104">
        <v>0.2559366755</v>
      </c>
      <c r="H14" s="104">
        <v>0.5796862097</v>
      </c>
      <c r="I14" s="104">
        <v>0.3973799127</v>
      </c>
      <c r="J14" s="104">
        <v>0.1922234392</v>
      </c>
      <c r="K14" s="104">
        <v>0.515330823</v>
      </c>
      <c r="L14" s="104">
        <v>0.3682008368</v>
      </c>
      <c r="M14" s="104">
        <v>0.1515923567</v>
      </c>
    </row>
    <row r="15" spans="1:13" ht="15">
      <c r="A15" s="17">
        <v>8</v>
      </c>
      <c r="B15" s="104">
        <v>0.53933</v>
      </c>
      <c r="C15" s="104">
        <v>0.35818</v>
      </c>
      <c r="D15" s="104">
        <v>0.18543</v>
      </c>
      <c r="E15" s="104">
        <v>0.6056701031</v>
      </c>
      <c r="F15" s="104">
        <v>0.3536585366</v>
      </c>
      <c r="G15" s="104">
        <v>0.2374670185</v>
      </c>
      <c r="H15" s="104">
        <v>0.5714285714</v>
      </c>
      <c r="I15" s="104">
        <v>0.3799126638</v>
      </c>
      <c r="J15" s="104">
        <v>0.1730558598</v>
      </c>
      <c r="K15" s="104">
        <v>0.5045723507</v>
      </c>
      <c r="L15" s="104">
        <v>0.3347280335</v>
      </c>
      <c r="M15" s="104">
        <v>0.1375796178</v>
      </c>
    </row>
    <row r="16" spans="1:13" ht="15">
      <c r="A16" s="17">
        <v>9</v>
      </c>
      <c r="B16" s="104">
        <v>0.52487</v>
      </c>
      <c r="C16" s="104">
        <v>0.34909</v>
      </c>
      <c r="D16" s="104">
        <v>0.17209</v>
      </c>
      <c r="E16" s="104">
        <v>0.6005154639</v>
      </c>
      <c r="F16" s="104">
        <v>0.3536585366</v>
      </c>
      <c r="G16" s="104">
        <v>0.219876869</v>
      </c>
      <c r="H16" s="104">
        <v>0.554087531</v>
      </c>
      <c r="I16" s="104">
        <v>0.3755458515</v>
      </c>
      <c r="J16" s="104">
        <v>0.1615553122</v>
      </c>
      <c r="K16" s="104">
        <v>0.4905863367</v>
      </c>
      <c r="L16" s="104">
        <v>0.3221757322</v>
      </c>
      <c r="M16" s="104">
        <v>0.127388535</v>
      </c>
    </row>
    <row r="17" spans="1:13" ht="15">
      <c r="A17" s="17">
        <v>10</v>
      </c>
      <c r="B17" s="104">
        <v>0.51157</v>
      </c>
      <c r="C17" s="104">
        <v>0.33636</v>
      </c>
      <c r="D17" s="104">
        <v>0.16409</v>
      </c>
      <c r="E17" s="104">
        <v>0.5824742268</v>
      </c>
      <c r="F17" s="104">
        <v>0.3414634146</v>
      </c>
      <c r="G17" s="104">
        <v>0.2110817942</v>
      </c>
      <c r="H17" s="104">
        <v>0.5425268373</v>
      </c>
      <c r="I17" s="104">
        <v>0.3668122271</v>
      </c>
      <c r="J17" s="104">
        <v>0.1544359255</v>
      </c>
      <c r="K17" s="104">
        <v>0.4766003228</v>
      </c>
      <c r="L17" s="104">
        <v>0.3012552301</v>
      </c>
      <c r="M17" s="104">
        <v>0.1171974522</v>
      </c>
    </row>
    <row r="18" spans="1:13" ht="15">
      <c r="A18" s="17">
        <v>11</v>
      </c>
      <c r="B18" s="104">
        <v>0.48757</v>
      </c>
      <c r="C18" s="104">
        <v>0.31455</v>
      </c>
      <c r="D18" s="104">
        <v>0.15315</v>
      </c>
      <c r="E18" s="104">
        <v>0.5618556701</v>
      </c>
      <c r="F18" s="104">
        <v>0.3048780488</v>
      </c>
      <c r="G18" s="104">
        <v>0.1943711522</v>
      </c>
      <c r="H18" s="104">
        <v>0.5268373245</v>
      </c>
      <c r="I18" s="104">
        <v>0.3580786026</v>
      </c>
      <c r="J18" s="104">
        <v>0.1451259584</v>
      </c>
      <c r="K18" s="104">
        <v>0.4454007531</v>
      </c>
      <c r="L18" s="104">
        <v>0.2719665272</v>
      </c>
      <c r="M18" s="104">
        <v>0.1095541401</v>
      </c>
    </row>
    <row r="19" spans="1:13" ht="15">
      <c r="A19" s="17">
        <v>12</v>
      </c>
      <c r="B19" s="104">
        <v>0.47007</v>
      </c>
      <c r="C19" s="104">
        <v>0.30711</v>
      </c>
      <c r="D19" s="104">
        <v>0.1429</v>
      </c>
      <c r="E19" s="104">
        <v>0.5510886029</v>
      </c>
      <c r="F19" s="104">
        <v>0.3048780488</v>
      </c>
      <c r="G19" s="104">
        <v>0.1846045219</v>
      </c>
      <c r="H19" s="104">
        <v>0.5132709567</v>
      </c>
      <c r="I19" s="104">
        <v>0.3536026201</v>
      </c>
      <c r="J19" s="104">
        <v>0.1351634946</v>
      </c>
      <c r="K19" s="104">
        <v>0.4250479124</v>
      </c>
      <c r="L19" s="104">
        <v>0.2633282461</v>
      </c>
      <c r="M19" s="104">
        <v>0.1005264487</v>
      </c>
    </row>
    <row r="21" ht="15">
      <c r="A21" s="3"/>
    </row>
    <row r="22" ht="15">
      <c r="A22" s="3"/>
    </row>
    <row r="23" ht="15">
      <c r="A23" s="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5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5.875" style="1" customWidth="1"/>
    <col min="2" max="2" width="12.25390625" style="2" customWidth="1"/>
    <col min="3" max="12" width="9.875" style="2" customWidth="1"/>
    <col min="13" max="21" width="6.25390625" style="2" customWidth="1"/>
    <col min="22" max="16384" width="9.125" style="2" customWidth="1"/>
  </cols>
  <sheetData>
    <row r="1" ht="15">
      <c r="A1" s="1" t="s">
        <v>59</v>
      </c>
    </row>
    <row r="2" ht="15">
      <c r="A2" s="1" t="s">
        <v>148</v>
      </c>
    </row>
    <row r="4" spans="13:21" ht="15">
      <c r="M4" s="1"/>
      <c r="N4" s="1"/>
      <c r="O4" s="1"/>
      <c r="P4" s="1"/>
      <c r="Q4" s="1"/>
      <c r="R4" s="1"/>
      <c r="S4" s="1"/>
      <c r="T4" s="1"/>
      <c r="U4" s="1"/>
    </row>
    <row r="5" spans="1:20" ht="15">
      <c r="A5" s="14"/>
      <c r="B5" s="14" t="s">
        <v>64</v>
      </c>
      <c r="C5" s="14" t="s">
        <v>2</v>
      </c>
      <c r="D5" s="14" t="s">
        <v>1</v>
      </c>
      <c r="E5" s="3"/>
      <c r="F5" s="3"/>
      <c r="G5" s="3"/>
      <c r="H5" s="4"/>
      <c r="I5" s="4"/>
      <c r="L5" s="5"/>
      <c r="M5" s="5"/>
      <c r="N5" s="5"/>
      <c r="O5" s="5"/>
      <c r="P5" s="5"/>
      <c r="Q5" s="5"/>
      <c r="R5" s="5"/>
      <c r="S5" s="5"/>
      <c r="T5" s="5"/>
    </row>
    <row r="6" spans="1:11" ht="15">
      <c r="A6" s="105" t="s">
        <v>63</v>
      </c>
      <c r="B6" s="15">
        <v>1</v>
      </c>
      <c r="C6" s="15">
        <v>1.7748217582538308</v>
      </c>
      <c r="D6" s="15">
        <v>3.129896697456783</v>
      </c>
      <c r="E6" s="3"/>
      <c r="F6" s="3"/>
      <c r="G6" s="3"/>
      <c r="H6" s="4"/>
      <c r="I6" s="5"/>
      <c r="J6" s="5"/>
      <c r="K6" s="5"/>
    </row>
    <row r="7" spans="1:11" ht="15">
      <c r="A7" s="105" t="s">
        <v>60</v>
      </c>
      <c r="B7" s="15">
        <v>1</v>
      </c>
      <c r="C7" s="15">
        <v>2.4356167259259727</v>
      </c>
      <c r="D7" s="15">
        <v>3.1781523311827735</v>
      </c>
      <c r="E7" s="3"/>
      <c r="F7" s="3"/>
      <c r="G7" s="3"/>
      <c r="H7" s="6"/>
      <c r="I7" s="7"/>
      <c r="J7" s="7"/>
      <c r="K7" s="7"/>
    </row>
    <row r="8" spans="1:13" ht="15">
      <c r="A8" s="105" t="s">
        <v>61</v>
      </c>
      <c r="B8" s="15">
        <v>1</v>
      </c>
      <c r="C8" s="15">
        <v>1.7966072047164656</v>
      </c>
      <c r="D8" s="15">
        <v>3.477452550477955</v>
      </c>
      <c r="E8" s="12"/>
      <c r="F8" s="12"/>
      <c r="G8" s="12"/>
      <c r="H8" s="12"/>
      <c r="I8" s="12"/>
      <c r="J8" s="12"/>
      <c r="K8" s="12"/>
      <c r="L8" s="12"/>
      <c r="M8" s="12"/>
    </row>
    <row r="9" spans="1:12" ht="15">
      <c r="A9" s="105" t="s">
        <v>62</v>
      </c>
      <c r="B9" s="15">
        <v>1</v>
      </c>
      <c r="C9" s="15">
        <v>1.6036784150927892</v>
      </c>
      <c r="D9" s="15">
        <v>2.8982294034613965</v>
      </c>
      <c r="E9" s="12"/>
      <c r="F9" s="12"/>
      <c r="G9" s="12"/>
      <c r="H9" s="12"/>
      <c r="I9" s="12"/>
      <c r="J9" s="12"/>
      <c r="K9" s="12"/>
      <c r="L9" s="12"/>
    </row>
    <row r="10" spans="1:12" ht="15">
      <c r="A10" s="105" t="s">
        <v>8</v>
      </c>
      <c r="B10" s="15">
        <v>1</v>
      </c>
      <c r="C10" s="15">
        <v>1.8815577045117395</v>
      </c>
      <c r="D10" s="15">
        <v>2.96803465069663</v>
      </c>
      <c r="E10" s="12"/>
      <c r="F10" s="12"/>
      <c r="G10" s="12"/>
      <c r="H10" s="12"/>
      <c r="I10" s="12"/>
      <c r="J10" s="12"/>
      <c r="K10" s="12"/>
      <c r="L10" s="12"/>
    </row>
    <row r="11" spans="1:12" ht="15">
      <c r="A11" s="105" t="s">
        <v>9</v>
      </c>
      <c r="B11" s="15">
        <v>1</v>
      </c>
      <c r="C11" s="15">
        <v>1.7089856373962802</v>
      </c>
      <c r="D11" s="15">
        <v>3.2362006408208326</v>
      </c>
      <c r="E11" s="13"/>
      <c r="F11" s="13"/>
      <c r="G11" s="13"/>
      <c r="H11" s="13"/>
      <c r="I11" s="13"/>
      <c r="J11" s="13"/>
      <c r="K11" s="13"/>
      <c r="L11" s="13"/>
    </row>
    <row r="12" spans="1:12" ht="15">
      <c r="A12" s="105" t="s">
        <v>10</v>
      </c>
      <c r="B12" s="15">
        <v>1</v>
      </c>
      <c r="C12" s="15">
        <v>1.7153205967022311</v>
      </c>
      <c r="D12" s="15">
        <v>3.0486534459457744</v>
      </c>
      <c r="E12" s="13"/>
      <c r="F12" s="13"/>
      <c r="G12" s="13"/>
      <c r="H12" s="13"/>
      <c r="I12" s="13"/>
      <c r="J12" s="13"/>
      <c r="K12" s="13"/>
      <c r="L12" s="13"/>
    </row>
    <row r="13" spans="1:11" ht="15">
      <c r="A13" s="105" t="s">
        <v>123</v>
      </c>
      <c r="B13" s="15">
        <v>1</v>
      </c>
      <c r="C13" s="15">
        <v>2.884062815869006</v>
      </c>
      <c r="D13" s="15">
        <v>3.7961978498376494</v>
      </c>
      <c r="E13" s="3"/>
      <c r="F13" s="3"/>
      <c r="G13" s="8"/>
      <c r="H13" s="6"/>
      <c r="I13" s="6"/>
      <c r="J13" s="6"/>
      <c r="K13" s="6"/>
    </row>
    <row r="14" spans="1:11" ht="15">
      <c r="A14" s="105" t="s">
        <v>12</v>
      </c>
      <c r="B14" s="15">
        <v>1</v>
      </c>
      <c r="C14" s="15">
        <v>1.251696711348021</v>
      </c>
      <c r="D14" s="15">
        <v>4.076749582706951</v>
      </c>
      <c r="E14" s="3"/>
      <c r="F14" s="3"/>
      <c r="G14" s="8"/>
      <c r="H14" s="6"/>
      <c r="I14" s="6"/>
      <c r="J14" s="6"/>
      <c r="K14" s="6"/>
    </row>
    <row r="15" spans="2:11" ht="15">
      <c r="B15" s="3"/>
      <c r="C15" s="3"/>
      <c r="D15" s="3"/>
      <c r="E15" s="3"/>
      <c r="F15" s="3"/>
      <c r="G15" s="8"/>
      <c r="H15" s="6"/>
      <c r="I15" s="4"/>
      <c r="J15" s="4"/>
      <c r="K15" s="4"/>
    </row>
    <row r="16" spans="5:7" ht="15">
      <c r="E16" s="3"/>
      <c r="F16" s="3"/>
      <c r="G16" s="8"/>
    </row>
    <row r="17" spans="5:7" ht="15">
      <c r="E17" s="3"/>
      <c r="F17" s="3"/>
      <c r="G17" s="8"/>
    </row>
    <row r="18" spans="5:8" ht="15">
      <c r="E18" s="3"/>
      <c r="F18" s="3"/>
      <c r="G18" s="8"/>
      <c r="H18" s="4"/>
    </row>
    <row r="19" spans="5:8" ht="15">
      <c r="E19" s="3"/>
      <c r="F19" s="3"/>
      <c r="G19" s="8"/>
      <c r="H19" s="4"/>
    </row>
    <row r="20" spans="5:8" ht="15">
      <c r="E20" s="4"/>
      <c r="F20" s="4"/>
      <c r="G20" s="4"/>
      <c r="H20" s="4"/>
    </row>
    <row r="21" spans="5:8" ht="15">
      <c r="E21" s="3"/>
      <c r="F21" s="3"/>
      <c r="G21" s="8"/>
      <c r="H21" s="6"/>
    </row>
    <row r="22" spans="5:8" ht="15">
      <c r="E22" s="3"/>
      <c r="F22" s="3"/>
      <c r="G22" s="8"/>
      <c r="H22" s="6"/>
    </row>
    <row r="23" spans="5:8" ht="15">
      <c r="E23" s="6"/>
      <c r="F23" s="3"/>
      <c r="G23" s="8"/>
      <c r="H23" s="6"/>
    </row>
    <row r="24" spans="5:8" ht="15">
      <c r="E24" s="6"/>
      <c r="F24" s="6"/>
      <c r="G24" s="6"/>
      <c r="H24" s="6"/>
    </row>
    <row r="25" spans="5:8" ht="15">
      <c r="E25" s="6"/>
      <c r="F25" s="6"/>
      <c r="G25" s="6"/>
      <c r="H25" s="6"/>
    </row>
    <row r="26" spans="6:8" ht="15">
      <c r="F26" s="6"/>
      <c r="G26" s="6"/>
      <c r="H26" s="6"/>
    </row>
    <row r="27" spans="6:8" ht="15">
      <c r="F27" s="6"/>
      <c r="G27" s="6"/>
      <c r="H27" s="6"/>
    </row>
    <row r="28" spans="6:8" ht="15">
      <c r="F28" s="6"/>
      <c r="G28" s="6"/>
      <c r="H28" s="6"/>
    </row>
    <row r="50" ht="15">
      <c r="B50" s="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5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2" width="10.125" style="1" customWidth="1"/>
    <col min="3" max="11" width="9.875" style="2" customWidth="1"/>
    <col min="12" max="20" width="6.25390625" style="2" customWidth="1"/>
    <col min="21" max="16384" width="9.125" style="2" customWidth="1"/>
  </cols>
  <sheetData>
    <row r="1" ht="15">
      <c r="A1" s="1" t="s">
        <v>65</v>
      </c>
    </row>
    <row r="2" ht="15">
      <c r="A2" s="1" t="s">
        <v>154</v>
      </c>
    </row>
    <row r="4" spans="1:19" ht="15">
      <c r="A4" s="10"/>
      <c r="B4" s="10"/>
      <c r="C4" s="10"/>
      <c r="D4" s="106" t="s">
        <v>139</v>
      </c>
      <c r="E4" s="106"/>
      <c r="F4" s="106" t="s">
        <v>140</v>
      </c>
      <c r="G4" s="106"/>
      <c r="H4" s="106" t="s">
        <v>141</v>
      </c>
      <c r="I4" s="106"/>
      <c r="K4" s="1"/>
      <c r="L4" s="1"/>
      <c r="M4" s="1"/>
      <c r="N4" s="1"/>
      <c r="O4" s="1"/>
      <c r="P4" s="1"/>
      <c r="Q4" s="1"/>
      <c r="R4" s="1"/>
      <c r="S4" s="1"/>
    </row>
    <row r="5" spans="1:19" ht="15">
      <c r="A5" s="10"/>
      <c r="B5" s="10"/>
      <c r="C5" s="10"/>
      <c r="D5" s="106" t="s">
        <v>66</v>
      </c>
      <c r="E5" s="11" t="s">
        <v>54</v>
      </c>
      <c r="F5" s="106" t="s">
        <v>66</v>
      </c>
      <c r="G5" s="11" t="s">
        <v>54</v>
      </c>
      <c r="H5" s="106" t="s">
        <v>66</v>
      </c>
      <c r="I5" s="11" t="s">
        <v>54</v>
      </c>
      <c r="K5" s="5"/>
      <c r="L5" s="5"/>
      <c r="M5" s="5"/>
      <c r="N5" s="5"/>
      <c r="O5" s="5"/>
      <c r="P5" s="5"/>
      <c r="Q5" s="5"/>
      <c r="R5" s="5"/>
      <c r="S5" s="5"/>
    </row>
    <row r="6" spans="1:10" ht="15">
      <c r="A6" s="10" t="s">
        <v>55</v>
      </c>
      <c r="B6" s="10"/>
      <c r="C6" s="10"/>
      <c r="D6" s="106" t="s">
        <v>56</v>
      </c>
      <c r="E6" s="106"/>
      <c r="F6" s="106"/>
      <c r="G6" s="106"/>
      <c r="H6" s="106"/>
      <c r="I6" s="106"/>
      <c r="J6" s="5"/>
    </row>
    <row r="7" spans="1:10" ht="15">
      <c r="A7" s="10" t="s">
        <v>2</v>
      </c>
      <c r="B7" s="10"/>
      <c r="C7" s="10"/>
      <c r="D7" s="106">
        <v>1.61</v>
      </c>
      <c r="E7" s="106" t="s">
        <v>90</v>
      </c>
      <c r="F7" s="106">
        <v>1.7</v>
      </c>
      <c r="G7" s="106" t="s">
        <v>91</v>
      </c>
      <c r="H7" s="106">
        <v>1.64</v>
      </c>
      <c r="I7" s="106" t="s">
        <v>92</v>
      </c>
      <c r="J7" s="7"/>
    </row>
    <row r="8" spans="1:10" ht="15">
      <c r="A8" s="10" t="s">
        <v>1</v>
      </c>
      <c r="B8" s="10"/>
      <c r="C8" s="10"/>
      <c r="D8" s="106">
        <v>0.91</v>
      </c>
      <c r="E8" s="106" t="s">
        <v>93</v>
      </c>
      <c r="F8" s="106">
        <v>2.54</v>
      </c>
      <c r="G8" s="106" t="s">
        <v>94</v>
      </c>
      <c r="H8" s="106">
        <v>2.63</v>
      </c>
      <c r="I8" s="106" t="s">
        <v>95</v>
      </c>
      <c r="J8" s="7"/>
    </row>
    <row r="9" spans="1:10" ht="15">
      <c r="A9" s="10" t="s">
        <v>5</v>
      </c>
      <c r="B9" s="10"/>
      <c r="C9" s="10"/>
      <c r="D9" s="106" t="s">
        <v>56</v>
      </c>
      <c r="E9" s="106"/>
      <c r="F9" s="106"/>
      <c r="G9" s="106"/>
      <c r="H9" s="106"/>
      <c r="I9" s="106"/>
      <c r="J9" s="7"/>
    </row>
    <row r="10" spans="1:10" ht="15">
      <c r="A10" s="10" t="s">
        <v>6</v>
      </c>
      <c r="B10" s="10"/>
      <c r="C10" s="10"/>
      <c r="D10" s="106">
        <v>1.05</v>
      </c>
      <c r="E10" s="106" t="s">
        <v>96</v>
      </c>
      <c r="F10" s="106">
        <v>1.17</v>
      </c>
      <c r="G10" s="106" t="s">
        <v>97</v>
      </c>
      <c r="H10" s="106">
        <v>1.17</v>
      </c>
      <c r="I10" s="106" t="s">
        <v>98</v>
      </c>
      <c r="J10" s="7"/>
    </row>
    <row r="11" spans="1:10" ht="15">
      <c r="A11" s="10" t="s">
        <v>7</v>
      </c>
      <c r="B11" s="10"/>
      <c r="C11" s="10"/>
      <c r="D11" s="107">
        <v>1.09</v>
      </c>
      <c r="E11" s="106" t="s">
        <v>99</v>
      </c>
      <c r="F11" s="106">
        <v>1.31</v>
      </c>
      <c r="G11" s="106" t="s">
        <v>100</v>
      </c>
      <c r="H11" s="106">
        <v>1.35</v>
      </c>
      <c r="I11" s="106" t="s">
        <v>101</v>
      </c>
      <c r="J11" s="7"/>
    </row>
    <row r="12" spans="1:10" ht="15">
      <c r="A12" s="10" t="s">
        <v>8</v>
      </c>
      <c r="B12" s="10"/>
      <c r="C12" s="10"/>
      <c r="D12" s="106" t="s">
        <v>56</v>
      </c>
      <c r="E12" s="106"/>
      <c r="F12" s="106"/>
      <c r="G12" s="106"/>
      <c r="H12" s="106"/>
      <c r="I12" s="106"/>
      <c r="J12" s="6"/>
    </row>
    <row r="13" spans="1:10" ht="15">
      <c r="A13" s="10" t="s">
        <v>9</v>
      </c>
      <c r="B13" s="10"/>
      <c r="C13" s="10"/>
      <c r="D13" s="106">
        <v>0.81</v>
      </c>
      <c r="E13" s="106" t="s">
        <v>102</v>
      </c>
      <c r="F13" s="106">
        <v>0.8</v>
      </c>
      <c r="G13" s="106" t="s">
        <v>103</v>
      </c>
      <c r="H13" s="106">
        <v>0.81</v>
      </c>
      <c r="I13" s="106" t="s">
        <v>103</v>
      </c>
      <c r="J13" s="6"/>
    </row>
    <row r="14" spans="1:10" ht="15">
      <c r="A14" s="10" t="s">
        <v>10</v>
      </c>
      <c r="B14" s="10"/>
      <c r="C14" s="10"/>
      <c r="D14" s="106" t="s">
        <v>56</v>
      </c>
      <c r="E14" s="106"/>
      <c r="F14" s="106"/>
      <c r="G14" s="106"/>
      <c r="H14" s="106"/>
      <c r="I14" s="106"/>
      <c r="J14" s="6"/>
    </row>
    <row r="15" spans="1:10" ht="15">
      <c r="A15" s="10" t="s">
        <v>11</v>
      </c>
      <c r="B15" s="10"/>
      <c r="C15" s="10"/>
      <c r="D15" s="106">
        <v>0.69</v>
      </c>
      <c r="E15" s="106" t="s">
        <v>104</v>
      </c>
      <c r="F15" s="106">
        <v>0.73</v>
      </c>
      <c r="G15" s="106" t="s">
        <v>105</v>
      </c>
      <c r="H15" s="106">
        <v>0.73</v>
      </c>
      <c r="I15" s="106" t="s">
        <v>106</v>
      </c>
      <c r="J15" s="4"/>
    </row>
    <row r="16" spans="1:9" ht="15">
      <c r="A16" s="10" t="s">
        <v>57</v>
      </c>
      <c r="B16" s="10"/>
      <c r="C16" s="10"/>
      <c r="D16" s="106">
        <v>0.77</v>
      </c>
      <c r="E16" s="106" t="s">
        <v>107</v>
      </c>
      <c r="F16" s="106">
        <v>0.87</v>
      </c>
      <c r="G16" s="106" t="s">
        <v>108</v>
      </c>
      <c r="H16" s="106">
        <v>0.84</v>
      </c>
      <c r="I16" s="106" t="s">
        <v>109</v>
      </c>
    </row>
    <row r="17" spans="1:9" ht="15">
      <c r="A17" s="10" t="s">
        <v>67</v>
      </c>
      <c r="B17" s="10"/>
      <c r="C17" s="10"/>
      <c r="D17" s="106">
        <v>1.04</v>
      </c>
      <c r="E17" s="106" t="s">
        <v>110</v>
      </c>
      <c r="F17" s="106">
        <v>1.04</v>
      </c>
      <c r="G17" s="106" t="s">
        <v>111</v>
      </c>
      <c r="H17" s="106">
        <v>1.04</v>
      </c>
      <c r="I17" s="106" t="s">
        <v>112</v>
      </c>
    </row>
    <row r="18" spans="1:9" ht="15">
      <c r="A18" s="10" t="s">
        <v>68</v>
      </c>
      <c r="B18" s="10"/>
      <c r="C18" s="10"/>
      <c r="D18" s="106">
        <v>0.92</v>
      </c>
      <c r="E18" s="106" t="s">
        <v>113</v>
      </c>
      <c r="F18" s="106">
        <v>0.95</v>
      </c>
      <c r="G18" s="106" t="s">
        <v>114</v>
      </c>
      <c r="H18" s="106">
        <v>0.95</v>
      </c>
      <c r="I18" s="106" t="s">
        <v>115</v>
      </c>
    </row>
    <row r="19" spans="1:9" ht="15">
      <c r="A19" s="10" t="s">
        <v>69</v>
      </c>
      <c r="B19" s="10"/>
      <c r="C19" s="10"/>
      <c r="D19" s="106">
        <v>1.26</v>
      </c>
      <c r="E19" s="106" t="s">
        <v>116</v>
      </c>
      <c r="F19" s="106">
        <v>1.18</v>
      </c>
      <c r="G19" s="106" t="s">
        <v>117</v>
      </c>
      <c r="H19" s="106">
        <v>1.17</v>
      </c>
      <c r="I19" s="106" t="s">
        <v>118</v>
      </c>
    </row>
    <row r="20" spans="1:9" ht="15">
      <c r="A20" s="10" t="s">
        <v>70</v>
      </c>
      <c r="B20" s="10"/>
      <c r="C20" s="10"/>
      <c r="D20" s="106">
        <v>0.96</v>
      </c>
      <c r="E20" s="106" t="s">
        <v>119</v>
      </c>
      <c r="F20" s="106">
        <v>0.99</v>
      </c>
      <c r="G20" s="106" t="s">
        <v>120</v>
      </c>
      <c r="H20" s="106">
        <v>0.99</v>
      </c>
      <c r="I20" s="106" t="s">
        <v>121</v>
      </c>
    </row>
    <row r="21" spans="1:7" ht="15">
      <c r="A21" s="3"/>
      <c r="B21" s="8"/>
      <c r="C21" s="3"/>
      <c r="D21" s="3"/>
      <c r="E21" s="8"/>
      <c r="F21" s="3"/>
      <c r="G21" s="8"/>
    </row>
    <row r="22" spans="1:7" ht="15">
      <c r="A22" s="3"/>
      <c r="B22" s="8"/>
      <c r="C22" s="3"/>
      <c r="D22" s="3"/>
      <c r="E22" s="8"/>
      <c r="F22" s="3"/>
      <c r="G22" s="8"/>
    </row>
    <row r="23" spans="1:7" ht="15">
      <c r="A23" s="3"/>
      <c r="B23" s="8"/>
      <c r="C23" s="3"/>
      <c r="D23" s="3"/>
      <c r="E23" s="8"/>
      <c r="F23" s="3"/>
      <c r="G23" s="8"/>
    </row>
    <row r="24" spans="1:7" ht="15">
      <c r="A24" s="6"/>
      <c r="B24" s="6"/>
      <c r="C24" s="6"/>
      <c r="D24" s="6"/>
      <c r="E24" s="6"/>
      <c r="F24" s="6"/>
      <c r="G24" s="6"/>
    </row>
    <row r="25" spans="2:8" ht="15">
      <c r="B25" s="6"/>
      <c r="C25" s="6"/>
      <c r="D25" s="6"/>
      <c r="E25" s="6"/>
      <c r="F25" s="6"/>
      <c r="G25" s="6"/>
      <c r="H25" s="6"/>
    </row>
    <row r="26" spans="2:8" ht="15">
      <c r="B26" s="6"/>
      <c r="C26" s="6"/>
      <c r="D26" s="6"/>
      <c r="E26" s="6"/>
      <c r="F26" s="6"/>
      <c r="G26" s="6"/>
      <c r="H26" s="6"/>
    </row>
    <row r="27" spans="2:8" ht="15">
      <c r="B27" s="6"/>
      <c r="C27" s="6"/>
      <c r="D27" s="6"/>
      <c r="E27" s="6"/>
      <c r="F27" s="6"/>
      <c r="G27" s="6"/>
      <c r="H27" s="6"/>
    </row>
    <row r="28" spans="2:8" ht="15">
      <c r="B28" s="6"/>
      <c r="C28" s="6"/>
      <c r="D28" s="6"/>
      <c r="E28" s="6"/>
      <c r="F28" s="6"/>
      <c r="G28" s="6"/>
      <c r="H28" s="6"/>
    </row>
    <row r="50" ht="15">
      <c r="C50" s="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5.125" style="69" customWidth="1"/>
    <col min="2" max="2" width="8.125" style="1" customWidth="1"/>
    <col min="3" max="5" width="9.875" style="2" customWidth="1"/>
    <col min="6" max="6" width="8.75390625" style="2" customWidth="1"/>
    <col min="7" max="7" width="6.25390625" style="2" customWidth="1"/>
    <col min="8" max="11" width="9.875" style="2" customWidth="1"/>
    <col min="12" max="12" width="6.25390625" style="2" customWidth="1"/>
    <col min="13" max="13" width="7.875" style="69" customWidth="1"/>
    <col min="14" max="19" width="6.25390625" style="2" customWidth="1"/>
    <col min="20" max="16384" width="9.125" style="2" customWidth="1"/>
  </cols>
  <sheetData>
    <row r="1" ht="15">
      <c r="A1" s="69" t="s">
        <v>16</v>
      </c>
    </row>
    <row r="2" ht="15">
      <c r="A2" s="69" t="s">
        <v>156</v>
      </c>
    </row>
    <row r="4" spans="7:19" ht="15">
      <c r="G4" s="1"/>
      <c r="L4" s="1"/>
      <c r="N4" s="1"/>
      <c r="O4" s="1"/>
      <c r="P4" s="1"/>
      <c r="Q4" s="1"/>
      <c r="R4" s="1"/>
      <c r="S4" s="1"/>
    </row>
    <row r="5" spans="2:19" ht="15">
      <c r="B5" s="50" t="s">
        <v>2</v>
      </c>
      <c r="G5" s="5"/>
      <c r="H5" s="51" t="s">
        <v>1</v>
      </c>
      <c r="L5" s="5"/>
      <c r="N5" s="5"/>
      <c r="O5" s="5"/>
      <c r="P5" s="5"/>
      <c r="Q5" s="5"/>
      <c r="R5" s="5"/>
      <c r="S5" s="5"/>
    </row>
    <row r="6" spans="1:12" ht="15">
      <c r="A6" s="68" t="s">
        <v>126</v>
      </c>
      <c r="B6" s="50">
        <v>0</v>
      </c>
      <c r="C6" s="50" t="s">
        <v>21</v>
      </c>
      <c r="D6" s="50" t="s">
        <v>22</v>
      </c>
      <c r="E6" s="50" t="s">
        <v>23</v>
      </c>
      <c r="F6" s="50" t="s">
        <v>24</v>
      </c>
      <c r="H6" s="51">
        <v>0</v>
      </c>
      <c r="I6" s="51" t="s">
        <v>21</v>
      </c>
      <c r="J6" s="51" t="s">
        <v>22</v>
      </c>
      <c r="K6" s="51" t="s">
        <v>23</v>
      </c>
      <c r="L6" s="51" t="s">
        <v>24</v>
      </c>
    </row>
    <row r="7" spans="1:13" ht="15">
      <c r="A7" s="68" t="s">
        <v>17</v>
      </c>
      <c r="B7" s="84">
        <v>93</v>
      </c>
      <c r="C7" s="84">
        <v>104</v>
      </c>
      <c r="D7" s="84">
        <v>114</v>
      </c>
      <c r="E7" s="84">
        <v>239</v>
      </c>
      <c r="F7" s="84">
        <v>0</v>
      </c>
      <c r="G7" s="77">
        <f>SUM(B7:F7)</f>
        <v>550</v>
      </c>
      <c r="H7" s="85">
        <v>231</v>
      </c>
      <c r="I7" s="85">
        <v>486</v>
      </c>
      <c r="J7" s="85">
        <v>790</v>
      </c>
      <c r="K7" s="85">
        <v>2241</v>
      </c>
      <c r="L7" s="85">
        <v>0</v>
      </c>
      <c r="M7" s="86">
        <f>SUM(H7:L7)</f>
        <v>3748</v>
      </c>
    </row>
    <row r="8" spans="1:13" ht="15">
      <c r="A8" s="68" t="s">
        <v>18</v>
      </c>
      <c r="B8" s="84">
        <v>65</v>
      </c>
      <c r="C8" s="84">
        <v>87</v>
      </c>
      <c r="D8" s="84">
        <v>89</v>
      </c>
      <c r="E8" s="84">
        <v>165</v>
      </c>
      <c r="F8" s="84">
        <v>144</v>
      </c>
      <c r="G8" s="77">
        <f>SUM(B8:F8)</f>
        <v>550</v>
      </c>
      <c r="H8" s="85">
        <v>251</v>
      </c>
      <c r="I8" s="85">
        <v>495</v>
      </c>
      <c r="J8" s="85">
        <v>679</v>
      </c>
      <c r="K8" s="85">
        <v>1759</v>
      </c>
      <c r="L8" s="85">
        <v>564</v>
      </c>
      <c r="M8" s="86">
        <f>SUM(H8:L8)</f>
        <v>3748</v>
      </c>
    </row>
    <row r="9" spans="1:13" ht="15">
      <c r="A9" s="68" t="s">
        <v>19</v>
      </c>
      <c r="B9" s="84">
        <v>37</v>
      </c>
      <c r="C9" s="84">
        <v>43</v>
      </c>
      <c r="D9" s="84">
        <v>51</v>
      </c>
      <c r="E9" s="84">
        <v>85</v>
      </c>
      <c r="F9" s="84">
        <v>334</v>
      </c>
      <c r="G9" s="77">
        <f>SUM(B9:F9)</f>
        <v>550</v>
      </c>
      <c r="H9" s="85">
        <v>49</v>
      </c>
      <c r="I9" s="85">
        <v>130</v>
      </c>
      <c r="J9" s="85">
        <v>204</v>
      </c>
      <c r="K9" s="85">
        <v>456</v>
      </c>
      <c r="L9" s="85">
        <v>2909</v>
      </c>
      <c r="M9" s="86">
        <f>SUM(H9:L9)</f>
        <v>3748</v>
      </c>
    </row>
    <row r="10" spans="1:13" ht="15">
      <c r="A10" s="68" t="s">
        <v>20</v>
      </c>
      <c r="B10" s="84">
        <v>30</v>
      </c>
      <c r="C10" s="84">
        <v>33</v>
      </c>
      <c r="D10" s="84">
        <v>35</v>
      </c>
      <c r="E10" s="84">
        <v>67</v>
      </c>
      <c r="F10" s="84">
        <v>385</v>
      </c>
      <c r="G10" s="77">
        <f>SUM(B10:F10)</f>
        <v>550</v>
      </c>
      <c r="H10" s="85">
        <v>22</v>
      </c>
      <c r="I10" s="85">
        <v>72</v>
      </c>
      <c r="J10" s="85">
        <v>112</v>
      </c>
      <c r="K10" s="85">
        <v>306</v>
      </c>
      <c r="L10" s="85">
        <v>3236</v>
      </c>
      <c r="M10" s="86">
        <f>SUM(H10:L10)</f>
        <v>3748</v>
      </c>
    </row>
    <row r="11" spans="2:12" ht="15">
      <c r="B11" s="5"/>
      <c r="C11" s="50"/>
      <c r="D11" s="50"/>
      <c r="E11" s="50"/>
      <c r="F11" s="33"/>
      <c r="H11" s="5"/>
      <c r="I11" s="51"/>
      <c r="J11" s="51"/>
      <c r="K11" s="5"/>
      <c r="L11" s="5"/>
    </row>
    <row r="12" spans="1:12" ht="15">
      <c r="A12" s="71" t="s">
        <v>127</v>
      </c>
      <c r="B12" s="50">
        <v>0</v>
      </c>
      <c r="C12" s="50" t="s">
        <v>21</v>
      </c>
      <c r="D12" s="50" t="s">
        <v>22</v>
      </c>
      <c r="E12" s="50" t="s">
        <v>23</v>
      </c>
      <c r="F12" s="50" t="s">
        <v>24</v>
      </c>
      <c r="H12" s="51">
        <v>0</v>
      </c>
      <c r="I12" s="51" t="s">
        <v>21</v>
      </c>
      <c r="J12" s="51" t="s">
        <v>22</v>
      </c>
      <c r="K12" s="51" t="s">
        <v>23</v>
      </c>
      <c r="L12" s="51" t="s">
        <v>24</v>
      </c>
    </row>
    <row r="13" spans="1:12" ht="15">
      <c r="A13" s="70" t="s">
        <v>17</v>
      </c>
      <c r="B13" s="23">
        <v>16.90909090909091</v>
      </c>
      <c r="C13" s="23">
        <v>18.90909090909091</v>
      </c>
      <c r="D13" s="23">
        <v>20.727272727272727</v>
      </c>
      <c r="E13" s="23">
        <v>43.45454545454545</v>
      </c>
      <c r="F13" s="23">
        <v>0</v>
      </c>
      <c r="H13" s="23">
        <v>6.163287086446104</v>
      </c>
      <c r="I13" s="23">
        <v>12.966915688367129</v>
      </c>
      <c r="J13" s="23">
        <v>21.077908217716114</v>
      </c>
      <c r="K13" s="23">
        <v>59.79188900747066</v>
      </c>
      <c r="L13" s="23">
        <v>0</v>
      </c>
    </row>
    <row r="14" spans="1:12" ht="15">
      <c r="A14" s="70" t="s">
        <v>18</v>
      </c>
      <c r="B14" s="23">
        <v>11.818181818181818</v>
      </c>
      <c r="C14" s="23">
        <v>15.818181818181817</v>
      </c>
      <c r="D14" s="23">
        <v>16.18181818181818</v>
      </c>
      <c r="E14" s="23">
        <v>30</v>
      </c>
      <c r="F14" s="23">
        <v>26.181818181818183</v>
      </c>
      <c r="H14" s="23">
        <v>6.696905016008538</v>
      </c>
      <c r="I14" s="23">
        <v>13.207043756670226</v>
      </c>
      <c r="J14" s="23">
        <v>18.11632870864461</v>
      </c>
      <c r="K14" s="23">
        <v>46.931696905016004</v>
      </c>
      <c r="L14" s="23">
        <v>15.048025613660618</v>
      </c>
    </row>
    <row r="15" spans="1:12" ht="15">
      <c r="A15" s="70" t="s">
        <v>19</v>
      </c>
      <c r="B15" s="23">
        <v>6.7272727272727275</v>
      </c>
      <c r="C15" s="23">
        <v>7.818181818181818</v>
      </c>
      <c r="D15" s="23">
        <v>9.272727272727273</v>
      </c>
      <c r="E15" s="23">
        <v>15.454545454545453</v>
      </c>
      <c r="F15" s="23">
        <v>60.72727272727273</v>
      </c>
      <c r="H15" s="23">
        <v>1.3073639274279616</v>
      </c>
      <c r="I15" s="23">
        <v>3.468516542155817</v>
      </c>
      <c r="J15" s="23">
        <v>5.44290288153682</v>
      </c>
      <c r="K15" s="23">
        <v>12.16648879402348</v>
      </c>
      <c r="L15" s="23">
        <v>77.61472785485593</v>
      </c>
    </row>
    <row r="16" spans="1:12" ht="15">
      <c r="A16" s="70" t="s">
        <v>20</v>
      </c>
      <c r="B16" s="23">
        <v>5.454545454545454</v>
      </c>
      <c r="C16" s="23">
        <v>6</v>
      </c>
      <c r="D16" s="23">
        <v>6.363636363636363</v>
      </c>
      <c r="E16" s="23">
        <v>12.181818181818182</v>
      </c>
      <c r="F16" s="23">
        <v>70</v>
      </c>
      <c r="H16" s="23">
        <v>0.5869797225186766</v>
      </c>
      <c r="I16" s="23">
        <v>1.92102454642476</v>
      </c>
      <c r="J16" s="23">
        <v>2.9882604055496262</v>
      </c>
      <c r="K16" s="23">
        <v>8.164354322305229</v>
      </c>
      <c r="L16" s="23">
        <v>86.33938100320171</v>
      </c>
    </row>
    <row r="17" spans="1:12" ht="15">
      <c r="A17" s="72"/>
      <c r="B17" s="48"/>
      <c r="C17" s="48"/>
      <c r="D17" s="48"/>
      <c r="E17" s="48"/>
      <c r="F17" s="48"/>
      <c r="H17" s="49"/>
      <c r="I17" s="49"/>
      <c r="J17" s="49"/>
      <c r="K17" s="49"/>
      <c r="L17" s="49"/>
    </row>
    <row r="18" spans="1:12" ht="15">
      <c r="A18" s="72"/>
      <c r="B18" s="48"/>
      <c r="C18" s="48"/>
      <c r="D18" s="48"/>
      <c r="E18" s="48"/>
      <c r="F18" s="48"/>
      <c r="H18" s="49"/>
      <c r="I18" s="49"/>
      <c r="J18" s="49"/>
      <c r="K18" s="49"/>
      <c r="L18" s="49"/>
    </row>
    <row r="19" spans="2:12" ht="15">
      <c r="B19" s="48"/>
      <c r="C19" s="48"/>
      <c r="D19" s="48"/>
      <c r="E19" s="48"/>
      <c r="F19" s="48"/>
      <c r="H19" s="49"/>
      <c r="I19" s="49"/>
      <c r="J19" s="49"/>
      <c r="K19" s="49"/>
      <c r="L19" s="49"/>
    </row>
    <row r="25" ht="15">
      <c r="N25" s="2" t="s">
        <v>122</v>
      </c>
    </row>
    <row r="30" spans="3:6" ht="15">
      <c r="C30" s="6"/>
      <c r="D30" s="6"/>
      <c r="E30" s="6"/>
      <c r="F30" s="6"/>
    </row>
    <row r="35" spans="3:6" ht="15">
      <c r="C35" s="48"/>
      <c r="D35" s="48"/>
      <c r="E35" s="48"/>
      <c r="F35" s="48"/>
    </row>
    <row r="36" spans="3:6" ht="15">
      <c r="C36" s="48"/>
      <c r="D36" s="48"/>
      <c r="E36" s="48"/>
      <c r="F36" s="48"/>
    </row>
    <row r="37" spans="3:6" ht="15">
      <c r="C37" s="48"/>
      <c r="D37" s="48"/>
      <c r="E37" s="48"/>
      <c r="F37" s="48"/>
    </row>
    <row r="38" spans="3:6" ht="15">
      <c r="C38" s="48"/>
      <c r="D38" s="48"/>
      <c r="E38" s="48"/>
      <c r="F38" s="48"/>
    </row>
    <row r="39" spans="3:6" ht="15">
      <c r="C39" s="48"/>
      <c r="D39" s="48"/>
      <c r="E39" s="48"/>
      <c r="F39" s="48"/>
    </row>
    <row r="44" spans="2:6" ht="15">
      <c r="B44" s="48"/>
      <c r="C44" s="9"/>
      <c r="D44" s="9"/>
      <c r="E44" s="9"/>
      <c r="F44" s="9"/>
    </row>
    <row r="45" spans="2:6" ht="15">
      <c r="B45" s="48"/>
      <c r="C45" s="9"/>
      <c r="D45" s="9"/>
      <c r="E45" s="9"/>
      <c r="F45" s="9"/>
    </row>
    <row r="46" spans="2:6" ht="15">
      <c r="B46" s="48"/>
      <c r="C46" s="9"/>
      <c r="D46" s="9"/>
      <c r="E46" s="9"/>
      <c r="F46" s="9"/>
    </row>
    <row r="47" spans="2:6" ht="15">
      <c r="B47" s="48"/>
      <c r="C47" s="9"/>
      <c r="D47" s="9"/>
      <c r="E47" s="9"/>
      <c r="F47" s="9"/>
    </row>
    <row r="49" ht="15">
      <c r="C49" s="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5.125" style="1" customWidth="1"/>
    <col min="2" max="2" width="8.25390625" style="1" customWidth="1"/>
    <col min="3" max="11" width="8.25390625" style="2" customWidth="1"/>
    <col min="12" max="19" width="6.25390625" style="2" customWidth="1"/>
    <col min="20" max="16384" width="9.125" style="2" customWidth="1"/>
  </cols>
  <sheetData>
    <row r="1" ht="15">
      <c r="A1" s="1" t="s">
        <v>25</v>
      </c>
    </row>
    <row r="2" ht="15">
      <c r="A2" s="1" t="s">
        <v>155</v>
      </c>
    </row>
    <row r="4" spans="9:17" ht="15">
      <c r="I4" s="1"/>
      <c r="J4" s="1"/>
      <c r="K4" s="1"/>
      <c r="L4" s="1"/>
      <c r="M4" s="1"/>
      <c r="N4" s="1"/>
      <c r="O4" s="1"/>
      <c r="P4" s="1"/>
      <c r="Q4" s="1"/>
    </row>
    <row r="5" spans="2:17" ht="15">
      <c r="B5" s="5" t="s">
        <v>2</v>
      </c>
      <c r="F5" s="5" t="s">
        <v>1</v>
      </c>
      <c r="I5" s="5"/>
      <c r="J5" s="5"/>
      <c r="K5" s="5"/>
      <c r="L5" s="5"/>
      <c r="M5" s="5"/>
      <c r="N5" s="5"/>
      <c r="O5" s="5"/>
      <c r="P5" s="5"/>
      <c r="Q5" s="5"/>
    </row>
    <row r="6" spans="1:8" ht="15">
      <c r="A6" s="1" t="s">
        <v>128</v>
      </c>
      <c r="B6" s="34" t="s">
        <v>26</v>
      </c>
      <c r="C6" s="34" t="s">
        <v>27</v>
      </c>
      <c r="D6" s="34" t="s">
        <v>24</v>
      </c>
      <c r="E6" s="5"/>
      <c r="F6" s="34" t="s">
        <v>26</v>
      </c>
      <c r="G6" s="34" t="s">
        <v>27</v>
      </c>
      <c r="H6" s="34" t="s">
        <v>24</v>
      </c>
    </row>
    <row r="7" spans="1:9" ht="15">
      <c r="A7" s="31" t="s">
        <v>18</v>
      </c>
      <c r="B7" s="34">
        <v>350</v>
      </c>
      <c r="C7" s="34">
        <v>56</v>
      </c>
      <c r="D7" s="34">
        <v>144</v>
      </c>
      <c r="E7" s="33">
        <f>SUM(B7:D7)</f>
        <v>550</v>
      </c>
      <c r="F7" s="81">
        <v>2504</v>
      </c>
      <c r="G7" s="81">
        <v>680</v>
      </c>
      <c r="H7" s="81">
        <v>564</v>
      </c>
      <c r="I7" s="77">
        <f>SUM(F7:H7)</f>
        <v>3748</v>
      </c>
    </row>
    <row r="8" spans="1:9" ht="15">
      <c r="A8" s="31" t="s">
        <v>19</v>
      </c>
      <c r="B8" s="34">
        <v>171</v>
      </c>
      <c r="C8" s="34">
        <v>45</v>
      </c>
      <c r="D8" s="34">
        <v>334</v>
      </c>
      <c r="E8" s="33">
        <f>SUM(B8:D8)</f>
        <v>550</v>
      </c>
      <c r="F8" s="81">
        <v>579</v>
      </c>
      <c r="G8" s="81">
        <v>260</v>
      </c>
      <c r="H8" s="81">
        <v>2909</v>
      </c>
      <c r="I8" s="77">
        <f>SUM(F8:H8)</f>
        <v>3748</v>
      </c>
    </row>
    <row r="9" spans="1:9" ht="15">
      <c r="A9" s="31" t="s">
        <v>20</v>
      </c>
      <c r="B9" s="34">
        <v>123</v>
      </c>
      <c r="C9" s="34">
        <v>42</v>
      </c>
      <c r="D9" s="34">
        <v>385</v>
      </c>
      <c r="E9" s="33">
        <f>SUM(B9:D9)</f>
        <v>550</v>
      </c>
      <c r="F9" s="81">
        <v>353</v>
      </c>
      <c r="G9" s="81">
        <v>159</v>
      </c>
      <c r="H9" s="81">
        <v>3236</v>
      </c>
      <c r="I9" s="77">
        <f>SUM(F9:H9)</f>
        <v>3748</v>
      </c>
    </row>
    <row r="10" spans="2:8" ht="15">
      <c r="B10" s="5"/>
      <c r="C10" s="5"/>
      <c r="D10" s="5"/>
      <c r="E10" s="5"/>
      <c r="F10" s="5"/>
      <c r="G10" s="5"/>
      <c r="H10" s="5"/>
    </row>
    <row r="11" spans="1:8" ht="15">
      <c r="A11" s="1" t="s">
        <v>129</v>
      </c>
      <c r="B11" s="34" t="s">
        <v>26</v>
      </c>
      <c r="C11" s="34" t="s">
        <v>27</v>
      </c>
      <c r="D11" s="34" t="s">
        <v>24</v>
      </c>
      <c r="E11" s="5"/>
      <c r="F11" s="34" t="s">
        <v>26</v>
      </c>
      <c r="G11" s="34" t="s">
        <v>27</v>
      </c>
      <c r="H11" s="34" t="s">
        <v>24</v>
      </c>
    </row>
    <row r="12" spans="1:8" ht="15">
      <c r="A12" s="31" t="s">
        <v>18</v>
      </c>
      <c r="B12" s="23">
        <v>63.63636363636363</v>
      </c>
      <c r="C12" s="23">
        <v>10.181818181818182</v>
      </c>
      <c r="D12" s="23">
        <v>26.181818181818183</v>
      </c>
      <c r="E12" s="5"/>
      <c r="F12" s="23">
        <v>66.80896478121664</v>
      </c>
      <c r="G12" s="23">
        <v>18.14300960512273</v>
      </c>
      <c r="H12" s="23">
        <v>15.048025613660618</v>
      </c>
    </row>
    <row r="13" spans="1:8" ht="15">
      <c r="A13" s="31" t="s">
        <v>19</v>
      </c>
      <c r="B13" s="23">
        <v>31.09090909090909</v>
      </c>
      <c r="C13" s="23">
        <v>8.181818181818182</v>
      </c>
      <c r="D13" s="23">
        <v>60.72727272727273</v>
      </c>
      <c r="E13" s="5"/>
      <c r="F13" s="23">
        <v>15.448239060832444</v>
      </c>
      <c r="G13" s="23">
        <v>6.937033084311634</v>
      </c>
      <c r="H13" s="23">
        <v>77.61472785485593</v>
      </c>
    </row>
    <row r="14" spans="1:8" ht="15">
      <c r="A14" s="31" t="s">
        <v>20</v>
      </c>
      <c r="B14" s="23">
        <v>22.363636363636363</v>
      </c>
      <c r="C14" s="23">
        <v>7.636363636363637</v>
      </c>
      <c r="D14" s="23">
        <v>70</v>
      </c>
      <c r="E14" s="5"/>
      <c r="F14" s="23">
        <v>9.418356456776948</v>
      </c>
      <c r="G14" s="23">
        <v>4.242262540021344</v>
      </c>
      <c r="H14" s="23">
        <v>86.33938100320171</v>
      </c>
    </row>
    <row r="18" spans="1:5" ht="15">
      <c r="A18" s="8"/>
      <c r="B18" s="32"/>
      <c r="C18" s="64"/>
      <c r="D18" s="65"/>
      <c r="E18" s="8"/>
    </row>
    <row r="19" spans="1:5" ht="15">
      <c r="A19" s="8"/>
      <c r="B19" s="3"/>
      <c r="C19" s="3"/>
      <c r="D19" s="8"/>
      <c r="E19" s="8"/>
    </row>
    <row r="20" spans="1:5" ht="15">
      <c r="A20" s="4"/>
      <c r="B20" s="4"/>
      <c r="C20" s="4"/>
      <c r="D20" s="4"/>
      <c r="E20" s="4"/>
    </row>
    <row r="21" spans="1:8" ht="15">
      <c r="A21" s="8"/>
      <c r="B21" s="31"/>
      <c r="C21" s="32"/>
      <c r="D21" s="32"/>
      <c r="E21" s="8"/>
      <c r="F21" s="63"/>
      <c r="G21" s="63"/>
      <c r="H21" s="63"/>
    </row>
    <row r="22" spans="1:8" ht="15">
      <c r="A22" s="8"/>
      <c r="B22" s="31"/>
      <c r="C22" s="32"/>
      <c r="D22" s="32"/>
      <c r="E22" s="6"/>
      <c r="F22" s="63"/>
      <c r="G22" s="63"/>
      <c r="H22" s="63"/>
    </row>
    <row r="23" spans="1:8" ht="15">
      <c r="A23" s="8"/>
      <c r="B23" s="31"/>
      <c r="C23" s="32"/>
      <c r="D23" s="32"/>
      <c r="E23" s="6"/>
      <c r="F23" s="63"/>
      <c r="G23" s="63"/>
      <c r="H23" s="63"/>
    </row>
    <row r="24" spans="1:5" ht="15">
      <c r="A24" s="6"/>
      <c r="B24" s="6"/>
      <c r="C24" s="6"/>
      <c r="D24" s="6"/>
      <c r="E24" s="6"/>
    </row>
    <row r="25" ht="15">
      <c r="A25" s="6"/>
    </row>
    <row r="26" ht="15">
      <c r="A26" s="6"/>
    </row>
    <row r="27" ht="15">
      <c r="A27" s="6"/>
    </row>
    <row r="28" ht="15">
      <c r="A28" s="6"/>
    </row>
    <row r="29" spans="1:2" ht="15">
      <c r="A29" s="2"/>
      <c r="B29" s="2"/>
    </row>
    <row r="30" spans="1:2" ht="15">
      <c r="A30" s="2"/>
      <c r="B30" s="2"/>
    </row>
    <row r="31" spans="1:2" ht="15">
      <c r="A31" s="2"/>
      <c r="B31" s="2"/>
    </row>
    <row r="50" ht="15">
      <c r="C50" s="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0.125" style="69" customWidth="1"/>
    <col min="2" max="2" width="8.125" style="1" customWidth="1"/>
    <col min="3" max="4" width="9.875" style="2" customWidth="1"/>
    <col min="5" max="7" width="9.875" style="5" customWidth="1"/>
    <col min="8" max="11" width="9.875" style="2" customWidth="1"/>
    <col min="12" max="20" width="6.25390625" style="2" customWidth="1"/>
    <col min="21" max="16384" width="9.125" style="2" customWidth="1"/>
  </cols>
  <sheetData>
    <row r="1" ht="15">
      <c r="A1" s="69" t="s">
        <v>28</v>
      </c>
    </row>
    <row r="2" ht="15">
      <c r="A2" s="69" t="s">
        <v>125</v>
      </c>
    </row>
    <row r="4" spans="2:17" ht="15">
      <c r="B4" s="2"/>
      <c r="I4" s="1"/>
      <c r="J4" s="1"/>
      <c r="K4" s="1"/>
      <c r="L4" s="1"/>
      <c r="M4" s="1"/>
      <c r="N4" s="1"/>
      <c r="O4" s="1"/>
      <c r="P4" s="1"/>
      <c r="Q4" s="1"/>
    </row>
    <row r="5" spans="2:17" ht="15">
      <c r="B5" s="33" t="s">
        <v>2</v>
      </c>
      <c r="C5" s="33"/>
      <c r="D5" s="33"/>
      <c r="E5" s="33" t="s">
        <v>1</v>
      </c>
      <c r="I5" s="5"/>
      <c r="J5" s="5"/>
      <c r="K5" s="5"/>
      <c r="L5" s="5"/>
      <c r="M5" s="5"/>
      <c r="N5" s="5"/>
      <c r="O5" s="5"/>
      <c r="P5" s="5"/>
      <c r="Q5" s="5"/>
    </row>
    <row r="6" spans="1:8" ht="15">
      <c r="A6" s="71"/>
      <c r="B6" s="24" t="s">
        <v>29</v>
      </c>
      <c r="C6" s="24" t="s">
        <v>30</v>
      </c>
      <c r="D6" s="24" t="s">
        <v>31</v>
      </c>
      <c r="E6" s="24" t="s">
        <v>29</v>
      </c>
      <c r="F6" s="24" t="s">
        <v>30</v>
      </c>
      <c r="G6" s="24" t="s">
        <v>31</v>
      </c>
      <c r="H6" s="5"/>
    </row>
    <row r="7" spans="1:8" ht="15">
      <c r="A7" s="71" t="s">
        <v>32</v>
      </c>
      <c r="B7" s="62">
        <v>-0.01720000000000077</v>
      </c>
      <c r="C7" s="62">
        <v>-0.041999999999999815</v>
      </c>
      <c r="D7" s="62">
        <v>-0.13200000000000012</v>
      </c>
      <c r="E7" s="74">
        <v>-0.1969000000000003</v>
      </c>
      <c r="F7" s="74">
        <v>-0.2599999999999998</v>
      </c>
      <c r="G7" s="74">
        <v>-0.22499999999999964</v>
      </c>
      <c r="H7" s="7"/>
    </row>
    <row r="8" spans="1:8" ht="15">
      <c r="A8" s="71" t="s">
        <v>33</v>
      </c>
      <c r="B8" s="62">
        <v>-0.16199999999999992</v>
      </c>
      <c r="C8" s="62">
        <v>-0.021999999999999797</v>
      </c>
      <c r="D8" s="62">
        <v>0.010000000000000231</v>
      </c>
      <c r="E8" s="74">
        <v>-0.2859999999999996</v>
      </c>
      <c r="F8" s="74">
        <v>-0.14100000000000001</v>
      </c>
      <c r="G8" s="74">
        <v>-0.46499999999999986</v>
      </c>
      <c r="H8" s="7"/>
    </row>
    <row r="9" spans="1:8" ht="15">
      <c r="A9" s="71" t="s">
        <v>34</v>
      </c>
      <c r="B9" s="62">
        <v>0.04200000000000026</v>
      </c>
      <c r="C9" s="62">
        <v>-0.15200000000000014</v>
      </c>
      <c r="D9" s="62">
        <v>-0.17759999999999998</v>
      </c>
      <c r="E9" s="74">
        <v>0.034999999999999254</v>
      </c>
      <c r="F9" s="74">
        <v>-0.16999999999999993</v>
      </c>
      <c r="G9" s="74">
        <v>-0.25900000000000034</v>
      </c>
      <c r="H9" s="7"/>
    </row>
    <row r="10" ht="15">
      <c r="H10" s="7"/>
    </row>
    <row r="11" spans="1:8" ht="15">
      <c r="A11" s="73"/>
      <c r="B11" s="61"/>
      <c r="C11" s="61"/>
      <c r="D11" s="61"/>
      <c r="E11" s="75"/>
      <c r="F11" s="75"/>
      <c r="G11" s="76"/>
      <c r="H11" s="7"/>
    </row>
    <row r="12" spans="1:8" ht="15">
      <c r="A12" s="72"/>
      <c r="B12" s="3"/>
      <c r="C12" s="8"/>
      <c r="D12" s="3"/>
      <c r="E12" s="23"/>
      <c r="F12" s="23"/>
      <c r="G12" s="23"/>
      <c r="H12" s="6"/>
    </row>
    <row r="13" spans="1:8" ht="15">
      <c r="A13" s="72"/>
      <c r="B13" s="3"/>
      <c r="C13" s="8"/>
      <c r="D13" s="3"/>
      <c r="E13" s="23"/>
      <c r="F13" s="23"/>
      <c r="G13" s="23"/>
      <c r="H13" s="6"/>
    </row>
    <row r="14" ht="15">
      <c r="H14" s="6"/>
    </row>
    <row r="15" ht="15">
      <c r="H15" s="4"/>
    </row>
    <row r="19" spans="1:4" ht="15">
      <c r="A19" s="72"/>
      <c r="B19" s="3"/>
      <c r="C19" s="8"/>
      <c r="D19" s="3"/>
    </row>
    <row r="20" spans="2:4" ht="15">
      <c r="B20" s="4"/>
      <c r="C20" s="4"/>
      <c r="D20" s="4"/>
    </row>
    <row r="21" spans="1:5" ht="15">
      <c r="A21" s="72"/>
      <c r="B21" s="3"/>
      <c r="C21" s="8"/>
      <c r="D21" s="3"/>
      <c r="E21" s="23"/>
    </row>
    <row r="22" spans="1:5" ht="15">
      <c r="A22" s="72"/>
      <c r="B22" s="3"/>
      <c r="C22" s="8"/>
      <c r="D22" s="3"/>
      <c r="E22" s="23"/>
    </row>
    <row r="23" spans="1:8" ht="15">
      <c r="A23" s="72"/>
      <c r="B23" s="3"/>
      <c r="C23" s="8"/>
      <c r="D23" s="3"/>
      <c r="E23" s="33"/>
      <c r="F23" s="33"/>
      <c r="G23" s="67"/>
      <c r="H23" s="6"/>
    </row>
    <row r="24" spans="2:8" ht="15">
      <c r="B24" s="6"/>
      <c r="C24" s="6"/>
      <c r="D24" s="6"/>
      <c r="E24" s="23"/>
      <c r="F24" s="23"/>
      <c r="G24" s="23"/>
      <c r="H24" s="6"/>
    </row>
    <row r="25" spans="2:8" ht="15">
      <c r="B25" s="6"/>
      <c r="C25" s="6"/>
      <c r="D25" s="6"/>
      <c r="E25" s="23"/>
      <c r="F25" s="23"/>
      <c r="G25" s="23"/>
      <c r="H25" s="6"/>
    </row>
    <row r="26" spans="2:8" ht="15">
      <c r="B26" s="6"/>
      <c r="C26" s="6"/>
      <c r="D26" s="6"/>
      <c r="E26" s="23"/>
      <c r="F26" s="23"/>
      <c r="G26" s="23"/>
      <c r="H26" s="6"/>
    </row>
    <row r="27" spans="2:8" ht="15">
      <c r="B27" s="6"/>
      <c r="C27" s="6"/>
      <c r="D27" s="6"/>
      <c r="E27" s="23"/>
      <c r="F27" s="23"/>
      <c r="G27" s="23"/>
      <c r="H27" s="6"/>
    </row>
    <row r="28" spans="2:8" ht="15">
      <c r="B28" s="6"/>
      <c r="C28" s="6"/>
      <c r="D28" s="6"/>
      <c r="E28" s="23"/>
      <c r="F28" s="23"/>
      <c r="G28" s="23"/>
      <c r="H28" s="6"/>
    </row>
    <row r="50" ht="15">
      <c r="C50" s="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0.125" style="1" customWidth="1"/>
    <col min="2" max="2" width="8.875" style="1" customWidth="1"/>
    <col min="3" max="6" width="8.875" style="2" customWidth="1"/>
    <col min="7" max="7" width="7.75390625" style="2" customWidth="1"/>
    <col min="8" max="11" width="8.875" style="2" customWidth="1"/>
    <col min="12" max="12" width="6.25390625" style="2" customWidth="1"/>
    <col min="13" max="13" width="7.75390625" style="2" customWidth="1"/>
    <col min="14" max="19" width="6.25390625" style="2" customWidth="1"/>
    <col min="20" max="16384" width="9.125" style="2" customWidth="1"/>
  </cols>
  <sheetData>
    <row r="1" ht="15">
      <c r="A1" s="1" t="s">
        <v>35</v>
      </c>
    </row>
    <row r="2" ht="15">
      <c r="A2" s="1" t="s">
        <v>158</v>
      </c>
    </row>
    <row r="4" spans="7:19" ht="15">
      <c r="G4" s="1"/>
      <c r="L4" s="1"/>
      <c r="M4" s="1"/>
      <c r="N4" s="1"/>
      <c r="O4" s="1"/>
      <c r="P4" s="1"/>
      <c r="Q4" s="1"/>
      <c r="R4" s="1"/>
      <c r="S4" s="1"/>
    </row>
    <row r="5" spans="2:19" ht="15">
      <c r="B5" s="50" t="s">
        <v>2</v>
      </c>
      <c r="C5" s="50"/>
      <c r="D5" s="50"/>
      <c r="E5" s="50"/>
      <c r="F5" s="33"/>
      <c r="G5" s="5"/>
      <c r="H5" s="51" t="s">
        <v>1</v>
      </c>
      <c r="M5" s="5"/>
      <c r="N5" s="5"/>
      <c r="O5" s="5"/>
      <c r="P5" s="5"/>
      <c r="Q5" s="5"/>
      <c r="R5" s="5"/>
      <c r="S5" s="5"/>
    </row>
    <row r="6" spans="1:13" ht="15">
      <c r="A6" s="68" t="s">
        <v>130</v>
      </c>
      <c r="B6" s="50">
        <v>0</v>
      </c>
      <c r="C6" s="50">
        <v>1</v>
      </c>
      <c r="D6" s="50">
        <v>2</v>
      </c>
      <c r="E6" s="50">
        <v>3</v>
      </c>
      <c r="F6" s="50" t="s">
        <v>24</v>
      </c>
      <c r="G6" s="5"/>
      <c r="H6" s="51">
        <v>0</v>
      </c>
      <c r="I6" s="50">
        <v>1</v>
      </c>
      <c r="J6" s="50">
        <v>2</v>
      </c>
      <c r="K6" s="50">
        <v>3</v>
      </c>
      <c r="L6" s="51" t="s">
        <v>24</v>
      </c>
      <c r="M6" s="5"/>
    </row>
    <row r="7" spans="1:13" ht="15">
      <c r="A7" s="68" t="s">
        <v>17</v>
      </c>
      <c r="B7" s="59">
        <v>69</v>
      </c>
      <c r="C7" s="59">
        <v>191</v>
      </c>
      <c r="D7" s="59">
        <v>161</v>
      </c>
      <c r="E7" s="59">
        <v>129</v>
      </c>
      <c r="F7" s="59">
        <v>0</v>
      </c>
      <c r="G7" s="86">
        <f>SUM(B7:F7)</f>
        <v>550</v>
      </c>
      <c r="H7" s="83">
        <v>131</v>
      </c>
      <c r="I7" s="83">
        <v>984</v>
      </c>
      <c r="J7" s="83">
        <v>1125</v>
      </c>
      <c r="K7" s="83">
        <v>1508</v>
      </c>
      <c r="L7" s="83">
        <v>0</v>
      </c>
      <c r="M7" s="86">
        <f>SUM(H7:L7)</f>
        <v>3748</v>
      </c>
    </row>
    <row r="8" spans="1:13" ht="15">
      <c r="A8" s="68" t="s">
        <v>18</v>
      </c>
      <c r="B8" s="59">
        <v>55</v>
      </c>
      <c r="C8" s="59">
        <v>150</v>
      </c>
      <c r="D8" s="59">
        <v>115</v>
      </c>
      <c r="E8" s="59">
        <v>86</v>
      </c>
      <c r="F8" s="59">
        <v>144</v>
      </c>
      <c r="G8" s="86">
        <f>SUM(B8:F8)</f>
        <v>550</v>
      </c>
      <c r="H8" s="83">
        <v>160</v>
      </c>
      <c r="I8" s="83">
        <v>965</v>
      </c>
      <c r="J8" s="83">
        <v>958</v>
      </c>
      <c r="K8" s="83">
        <v>1101</v>
      </c>
      <c r="L8" s="83">
        <v>564</v>
      </c>
      <c r="M8" s="86">
        <f>SUM(H8:L8)</f>
        <v>3748</v>
      </c>
    </row>
    <row r="9" spans="1:13" ht="15">
      <c r="A9" s="68" t="s">
        <v>19</v>
      </c>
      <c r="B9" s="59">
        <v>30</v>
      </c>
      <c r="C9" s="59">
        <v>84</v>
      </c>
      <c r="D9" s="59">
        <v>61</v>
      </c>
      <c r="E9" s="59">
        <v>41</v>
      </c>
      <c r="F9" s="59">
        <v>334</v>
      </c>
      <c r="G9" s="86">
        <f>SUM(B9:F9)</f>
        <v>550</v>
      </c>
      <c r="H9" s="83">
        <v>44</v>
      </c>
      <c r="I9" s="83">
        <v>305</v>
      </c>
      <c r="J9" s="83">
        <v>251</v>
      </c>
      <c r="K9" s="83">
        <v>239</v>
      </c>
      <c r="L9" s="83">
        <v>2909</v>
      </c>
      <c r="M9" s="86">
        <f>SUM(H9:L9)</f>
        <v>3748</v>
      </c>
    </row>
    <row r="10" spans="1:13" ht="15">
      <c r="A10" s="68" t="s">
        <v>20</v>
      </c>
      <c r="B10" s="59">
        <v>27</v>
      </c>
      <c r="C10" s="59">
        <v>57</v>
      </c>
      <c r="D10" s="59">
        <v>44</v>
      </c>
      <c r="E10" s="59">
        <v>37</v>
      </c>
      <c r="F10" s="59">
        <v>385</v>
      </c>
      <c r="G10" s="86">
        <f>SUM(B10:F10)</f>
        <v>550</v>
      </c>
      <c r="H10" s="83">
        <v>23</v>
      </c>
      <c r="I10" s="83">
        <v>166</v>
      </c>
      <c r="J10" s="83">
        <v>156</v>
      </c>
      <c r="K10" s="83">
        <v>167</v>
      </c>
      <c r="L10" s="83">
        <v>3236</v>
      </c>
      <c r="M10" s="86">
        <f>SUM(H10:L10)</f>
        <v>3748</v>
      </c>
    </row>
    <row r="11" spans="2:13" ht="1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5">
      <c r="A12" s="3"/>
      <c r="B12" s="50"/>
      <c r="C12" s="59"/>
      <c r="D12" s="59"/>
      <c r="E12" s="59"/>
      <c r="F12" s="59"/>
      <c r="G12" s="5"/>
      <c r="H12" s="60"/>
      <c r="I12" s="60"/>
      <c r="J12" s="60"/>
      <c r="K12" s="60"/>
      <c r="L12" s="5"/>
      <c r="M12" s="5"/>
    </row>
    <row r="13" spans="1:13" ht="15">
      <c r="A13" s="48"/>
      <c r="B13" s="50" t="s">
        <v>2</v>
      </c>
      <c r="C13" s="50"/>
      <c r="D13" s="50"/>
      <c r="E13" s="50"/>
      <c r="F13" s="33"/>
      <c r="G13" s="5"/>
      <c r="H13" s="51" t="s">
        <v>1</v>
      </c>
      <c r="I13" s="51"/>
      <c r="J13" s="51"/>
      <c r="K13" s="51"/>
      <c r="L13" s="5"/>
      <c r="M13" s="5"/>
    </row>
    <row r="14" spans="1:13" ht="15">
      <c r="A14" s="82" t="s">
        <v>131</v>
      </c>
      <c r="B14" s="50">
        <v>0</v>
      </c>
      <c r="C14" s="50">
        <v>1</v>
      </c>
      <c r="D14" s="50">
        <v>2</v>
      </c>
      <c r="E14" s="50">
        <v>3</v>
      </c>
      <c r="F14" s="50" t="s">
        <v>24</v>
      </c>
      <c r="G14" s="5"/>
      <c r="H14" s="51">
        <v>0</v>
      </c>
      <c r="I14" s="50">
        <v>1</v>
      </c>
      <c r="J14" s="50">
        <v>2</v>
      </c>
      <c r="K14" s="50">
        <v>3</v>
      </c>
      <c r="L14" s="51" t="s">
        <v>24</v>
      </c>
      <c r="M14" s="5"/>
    </row>
    <row r="15" spans="1:13" ht="15">
      <c r="A15" s="68" t="s">
        <v>17</v>
      </c>
      <c r="B15" s="23">
        <v>12.545454545454545</v>
      </c>
      <c r="C15" s="23">
        <v>34.72727272727273</v>
      </c>
      <c r="D15" s="23">
        <v>29.272727272727273</v>
      </c>
      <c r="E15" s="23">
        <v>23.454545454545457</v>
      </c>
      <c r="F15" s="23">
        <v>0</v>
      </c>
      <c r="G15" s="5"/>
      <c r="H15" s="23">
        <v>3.495197438633938</v>
      </c>
      <c r="I15" s="23">
        <v>26.254002134471715</v>
      </c>
      <c r="J15" s="23">
        <v>30.016008537886872</v>
      </c>
      <c r="K15" s="23">
        <v>40.23479188900747</v>
      </c>
      <c r="L15" s="23">
        <v>0</v>
      </c>
      <c r="M15" s="5"/>
    </row>
    <row r="16" spans="1:13" ht="15">
      <c r="A16" s="68" t="s">
        <v>18</v>
      </c>
      <c r="B16" s="23">
        <v>10</v>
      </c>
      <c r="C16" s="23">
        <v>27.27272727272727</v>
      </c>
      <c r="D16" s="23">
        <v>20.909090909090907</v>
      </c>
      <c r="E16" s="23">
        <v>15.636363636363637</v>
      </c>
      <c r="F16" s="23">
        <v>26.181818181818183</v>
      </c>
      <c r="G16" s="5"/>
      <c r="H16" s="23">
        <v>4.268943436499466</v>
      </c>
      <c r="I16" s="23">
        <v>25.747065101387406</v>
      </c>
      <c r="J16" s="23">
        <v>25.560298826040555</v>
      </c>
      <c r="K16" s="23">
        <v>29.375667022411957</v>
      </c>
      <c r="L16" s="23">
        <v>15.048025613660618</v>
      </c>
      <c r="M16" s="5"/>
    </row>
    <row r="17" spans="1:13" ht="15">
      <c r="A17" s="68" t="s">
        <v>19</v>
      </c>
      <c r="B17" s="23">
        <v>5.454545454545454</v>
      </c>
      <c r="C17" s="23">
        <v>15.272727272727273</v>
      </c>
      <c r="D17" s="23">
        <v>11.090909090909092</v>
      </c>
      <c r="E17" s="23">
        <v>7.454545454545454</v>
      </c>
      <c r="F17" s="23">
        <v>60.72727272727273</v>
      </c>
      <c r="G17" s="5"/>
      <c r="H17" s="23">
        <v>1.1739594450373532</v>
      </c>
      <c r="I17" s="23">
        <v>8.137673425827108</v>
      </c>
      <c r="J17" s="23">
        <v>6.696905016008538</v>
      </c>
      <c r="K17" s="23">
        <v>6.376734258271077</v>
      </c>
      <c r="L17" s="23">
        <v>77.61472785485593</v>
      </c>
      <c r="M17" s="5"/>
    </row>
    <row r="18" spans="1:13" ht="15">
      <c r="A18" s="68" t="s">
        <v>20</v>
      </c>
      <c r="B18" s="23">
        <v>4.909090909090909</v>
      </c>
      <c r="C18" s="23">
        <v>10.363636363636363</v>
      </c>
      <c r="D18" s="23">
        <v>8</v>
      </c>
      <c r="E18" s="23">
        <v>6.7272727272727275</v>
      </c>
      <c r="F18" s="23">
        <v>70</v>
      </c>
      <c r="G18" s="5"/>
      <c r="H18" s="23">
        <v>0.6136606189967982</v>
      </c>
      <c r="I18" s="23">
        <v>4.429028815368197</v>
      </c>
      <c r="J18" s="23">
        <v>4.16221985058698</v>
      </c>
      <c r="K18" s="23">
        <v>4.4557097118463185</v>
      </c>
      <c r="L18" s="23">
        <v>86.33938100320171</v>
      </c>
      <c r="M18" s="5"/>
    </row>
    <row r="19" ht="15">
      <c r="M19" s="5"/>
    </row>
    <row r="20" spans="2:12" ht="15">
      <c r="B20" s="50"/>
      <c r="C20" s="59"/>
      <c r="D20" s="59"/>
      <c r="E20" s="59"/>
      <c r="F20" s="59"/>
      <c r="H20" s="60"/>
      <c r="I20" s="60"/>
      <c r="J20" s="60"/>
      <c r="K20" s="60"/>
      <c r="L20" s="60"/>
    </row>
    <row r="21" spans="1:12" ht="15">
      <c r="A21" s="3"/>
      <c r="B21" s="50"/>
      <c r="C21" s="59"/>
      <c r="D21" s="59"/>
      <c r="E21" s="59"/>
      <c r="F21" s="59"/>
      <c r="H21" s="60"/>
      <c r="I21" s="60"/>
      <c r="J21" s="60"/>
      <c r="K21" s="60"/>
      <c r="L21" s="60"/>
    </row>
    <row r="22" spans="1:12" ht="15">
      <c r="A22" s="3"/>
      <c r="B22" s="50"/>
      <c r="C22" s="59"/>
      <c r="D22" s="59"/>
      <c r="E22" s="59"/>
      <c r="F22" s="59"/>
      <c r="H22" s="60"/>
      <c r="I22" s="60"/>
      <c r="J22" s="60"/>
      <c r="K22" s="60"/>
      <c r="L22" s="60"/>
    </row>
    <row r="23" spans="1:8" ht="15">
      <c r="A23" s="3"/>
      <c r="B23" s="3"/>
      <c r="C23" s="8"/>
      <c r="D23" s="3"/>
      <c r="E23" s="3"/>
      <c r="F23" s="8"/>
      <c r="H23" s="6"/>
    </row>
    <row r="24" spans="2:8" ht="15">
      <c r="B24" s="6"/>
      <c r="C24" s="6"/>
      <c r="D24" s="6"/>
      <c r="E24" s="6"/>
      <c r="F24" s="6"/>
      <c r="H24" s="6"/>
    </row>
    <row r="50" ht="15">
      <c r="C50" s="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3.875" style="1" customWidth="1"/>
    <col min="2" max="2" width="10.125" style="1" customWidth="1"/>
    <col min="3" max="4" width="9.875" style="2" customWidth="1"/>
    <col min="5" max="5" width="7.75390625" style="2" customWidth="1"/>
    <col min="6" max="6" width="11.00390625" style="2" customWidth="1"/>
    <col min="7" max="9" width="9.875" style="2" customWidth="1"/>
    <col min="10" max="18" width="6.25390625" style="2" customWidth="1"/>
    <col min="19" max="16384" width="9.125" style="2" customWidth="1"/>
  </cols>
  <sheetData>
    <row r="1" ht="15">
      <c r="A1" s="1" t="s">
        <v>36</v>
      </c>
    </row>
    <row r="2" ht="15">
      <c r="A2" s="1" t="s">
        <v>150</v>
      </c>
    </row>
    <row r="4" spans="10:18" ht="15">
      <c r="J4" s="1"/>
      <c r="K4" s="1"/>
      <c r="L4" s="1"/>
      <c r="M4" s="1"/>
      <c r="N4" s="1"/>
      <c r="O4" s="1"/>
      <c r="P4" s="1"/>
      <c r="Q4" s="1"/>
      <c r="R4" s="1"/>
    </row>
    <row r="5" spans="1:18" ht="15">
      <c r="A5" s="3"/>
      <c r="B5" s="3"/>
      <c r="C5" s="3"/>
      <c r="D5" s="3"/>
      <c r="E5" s="3"/>
      <c r="F5" s="3"/>
      <c r="G5" s="4"/>
      <c r="H5" s="4"/>
      <c r="J5" s="5"/>
      <c r="K5" s="5"/>
      <c r="L5" s="5"/>
      <c r="M5" s="5"/>
      <c r="N5" s="5"/>
      <c r="O5" s="5"/>
      <c r="P5" s="5"/>
      <c r="Q5" s="5"/>
      <c r="R5" s="5"/>
    </row>
    <row r="6" spans="1:8" ht="15">
      <c r="A6" s="8"/>
      <c r="B6" s="5" t="s">
        <v>2</v>
      </c>
      <c r="C6" s="3"/>
      <c r="D6" s="8"/>
      <c r="E6" s="3"/>
      <c r="F6" s="5" t="s">
        <v>1</v>
      </c>
      <c r="G6" s="4"/>
      <c r="H6" s="4"/>
    </row>
    <row r="7" spans="1:9" ht="15">
      <c r="A7" s="91" t="s">
        <v>128</v>
      </c>
      <c r="B7" s="34" t="s">
        <v>26</v>
      </c>
      <c r="C7" s="34" t="s">
        <v>27</v>
      </c>
      <c r="D7" s="34" t="s">
        <v>24</v>
      </c>
      <c r="E7" s="33"/>
      <c r="F7" s="34" t="s">
        <v>26</v>
      </c>
      <c r="G7" s="34" t="s">
        <v>27</v>
      </c>
      <c r="H7" s="34" t="s">
        <v>24</v>
      </c>
      <c r="I7" s="5"/>
    </row>
    <row r="8" spans="1:9" ht="15">
      <c r="A8" s="88" t="s">
        <v>18</v>
      </c>
      <c r="B8" s="58">
        <v>358</v>
      </c>
      <c r="C8" s="58">
        <v>48</v>
      </c>
      <c r="D8" s="58">
        <v>144</v>
      </c>
      <c r="E8" s="33">
        <f>SUM(B8:D8)</f>
        <v>550</v>
      </c>
      <c r="F8" s="87">
        <v>2660</v>
      </c>
      <c r="G8" s="87">
        <v>524</v>
      </c>
      <c r="H8" s="87">
        <v>564</v>
      </c>
      <c r="I8" s="86">
        <f>SUM(F8:H8)</f>
        <v>3748</v>
      </c>
    </row>
    <row r="9" spans="1:9" ht="15">
      <c r="A9" s="88" t="s">
        <v>19</v>
      </c>
      <c r="B9" s="58">
        <v>177</v>
      </c>
      <c r="C9" s="58">
        <v>39</v>
      </c>
      <c r="D9" s="58">
        <v>334</v>
      </c>
      <c r="E9" s="33">
        <f>SUM(B9:D9)</f>
        <v>550</v>
      </c>
      <c r="F9" s="87">
        <v>612</v>
      </c>
      <c r="G9" s="87">
        <v>227</v>
      </c>
      <c r="H9" s="87">
        <v>2909</v>
      </c>
      <c r="I9" s="86">
        <f>SUM(F9:H9)</f>
        <v>3748</v>
      </c>
    </row>
    <row r="10" spans="1:9" ht="15">
      <c r="A10" s="88" t="s">
        <v>20</v>
      </c>
      <c r="B10" s="58">
        <v>128</v>
      </c>
      <c r="C10" s="58">
        <v>37</v>
      </c>
      <c r="D10" s="58">
        <v>385</v>
      </c>
      <c r="E10" s="33">
        <f>SUM(B10:D10)</f>
        <v>550</v>
      </c>
      <c r="F10" s="87">
        <v>379</v>
      </c>
      <c r="G10" s="87">
        <v>133</v>
      </c>
      <c r="H10" s="87">
        <v>3236</v>
      </c>
      <c r="I10" s="86">
        <f>SUM(F10:H10)</f>
        <v>3748</v>
      </c>
    </row>
    <row r="11" ht="15">
      <c r="I11" s="5"/>
    </row>
    <row r="12" spans="1:9" ht="15">
      <c r="A12" s="89"/>
      <c r="B12" s="5" t="s">
        <v>2</v>
      </c>
      <c r="C12" s="3"/>
      <c r="D12" s="8"/>
      <c r="E12" s="3"/>
      <c r="F12" s="5" t="s">
        <v>1</v>
      </c>
      <c r="G12" s="5"/>
      <c r="H12" s="5"/>
      <c r="I12" s="5"/>
    </row>
    <row r="13" spans="1:9" ht="15">
      <c r="A13" s="82" t="s">
        <v>129</v>
      </c>
      <c r="B13" s="34" t="s">
        <v>26</v>
      </c>
      <c r="C13" s="34" t="s">
        <v>27</v>
      </c>
      <c r="D13" s="34" t="s">
        <v>24</v>
      </c>
      <c r="E13" s="23"/>
      <c r="F13" s="34" t="s">
        <v>26</v>
      </c>
      <c r="G13" s="34" t="s">
        <v>27</v>
      </c>
      <c r="H13" s="34" t="s">
        <v>24</v>
      </c>
      <c r="I13" s="5"/>
    </row>
    <row r="14" spans="1:9" ht="15">
      <c r="A14" s="88" t="s">
        <v>18</v>
      </c>
      <c r="B14" s="23">
        <v>65.0909090909091</v>
      </c>
      <c r="C14" s="23">
        <v>8.727272727272728</v>
      </c>
      <c r="D14" s="23">
        <v>26.181818181818183</v>
      </c>
      <c r="E14" s="23"/>
      <c r="F14" s="23">
        <v>70.97118463180362</v>
      </c>
      <c r="G14" s="23">
        <v>13.980789754535753</v>
      </c>
      <c r="H14" s="23">
        <v>15.048025613660618</v>
      </c>
      <c r="I14" s="5"/>
    </row>
    <row r="15" spans="1:9" ht="15">
      <c r="A15" s="88" t="s">
        <v>19</v>
      </c>
      <c r="B15" s="23">
        <v>32.18181818181819</v>
      </c>
      <c r="C15" s="23">
        <v>7.090909090909091</v>
      </c>
      <c r="D15" s="23">
        <v>60.72727272727273</v>
      </c>
      <c r="E15" s="23"/>
      <c r="F15" s="23">
        <v>16.328708644610458</v>
      </c>
      <c r="G15" s="23">
        <v>6.056563500533619</v>
      </c>
      <c r="H15" s="23">
        <v>77.61472785485593</v>
      </c>
      <c r="I15" s="5"/>
    </row>
    <row r="16" spans="1:8" ht="15">
      <c r="A16" s="88" t="s">
        <v>20</v>
      </c>
      <c r="B16" s="23">
        <v>23.272727272727273</v>
      </c>
      <c r="C16" s="23">
        <v>6.7272727272727275</v>
      </c>
      <c r="D16" s="23">
        <v>70</v>
      </c>
      <c r="E16" s="23"/>
      <c r="F16" s="23">
        <v>10.11205976520811</v>
      </c>
      <c r="G16" s="23">
        <v>3.5485592315901817</v>
      </c>
      <c r="H16" s="23">
        <v>86.33938100320171</v>
      </c>
    </row>
    <row r="20" spans="1:2" ht="15">
      <c r="A20" s="2"/>
      <c r="B20" s="2"/>
    </row>
    <row r="21" spans="1:2" ht="15">
      <c r="A21" s="3"/>
      <c r="B21" s="3"/>
    </row>
    <row r="22" spans="1:2" ht="15">
      <c r="A22" s="3"/>
      <c r="B22" s="3"/>
    </row>
    <row r="23" spans="1:2" ht="15">
      <c r="A23" s="3"/>
      <c r="B23" s="3"/>
    </row>
    <row r="24" ht="15">
      <c r="B24" s="6"/>
    </row>
    <row r="25" ht="15">
      <c r="B25" s="6"/>
    </row>
    <row r="26" ht="15">
      <c r="B26" s="6"/>
    </row>
    <row r="27" ht="15">
      <c r="B27" s="6"/>
    </row>
    <row r="28" ht="15">
      <c r="B28" s="6"/>
    </row>
    <row r="50" ht="15">
      <c r="C50" s="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2" width="10.125" style="1" customWidth="1"/>
    <col min="3" max="11" width="9.875" style="2" customWidth="1"/>
    <col min="12" max="20" width="6.25390625" style="2" customWidth="1"/>
    <col min="21" max="16384" width="9.125" style="2" customWidth="1"/>
  </cols>
  <sheetData>
    <row r="1" ht="15">
      <c r="A1" s="1" t="s">
        <v>37</v>
      </c>
    </row>
    <row r="2" ht="15">
      <c r="A2" s="1" t="s">
        <v>159</v>
      </c>
    </row>
    <row r="4" spans="12:20" ht="15">
      <c r="L4" s="1"/>
      <c r="M4" s="1"/>
      <c r="N4" s="1"/>
      <c r="O4" s="1"/>
      <c r="P4" s="1"/>
      <c r="Q4" s="1"/>
      <c r="R4" s="1"/>
      <c r="S4" s="1"/>
      <c r="T4" s="1"/>
    </row>
    <row r="5" spans="1:17" ht="15">
      <c r="A5" s="3"/>
      <c r="B5" s="33" t="s">
        <v>2</v>
      </c>
      <c r="C5" s="3"/>
      <c r="D5" s="3"/>
      <c r="E5" s="33" t="s">
        <v>1</v>
      </c>
      <c r="F5" s="23"/>
      <c r="G5" s="23"/>
      <c r="I5" s="5"/>
      <c r="J5" s="5"/>
      <c r="K5" s="5"/>
      <c r="L5" s="5"/>
      <c r="M5" s="5"/>
      <c r="N5" s="5"/>
      <c r="O5" s="5"/>
      <c r="P5" s="5"/>
      <c r="Q5" s="5"/>
    </row>
    <row r="6" spans="1:8" ht="15">
      <c r="A6" s="23"/>
      <c r="B6" s="24" t="s">
        <v>29</v>
      </c>
      <c r="C6" s="24" t="s">
        <v>30</v>
      </c>
      <c r="D6" s="24" t="s">
        <v>31</v>
      </c>
      <c r="E6" s="24" t="s">
        <v>29</v>
      </c>
      <c r="F6" s="24" t="s">
        <v>30</v>
      </c>
      <c r="G6" s="24" t="s">
        <v>31</v>
      </c>
      <c r="H6" s="5"/>
    </row>
    <row r="7" spans="1:8" ht="15">
      <c r="A7" s="82" t="s">
        <v>32</v>
      </c>
      <c r="B7" s="56">
        <v>-0.08600000000000008</v>
      </c>
      <c r="C7" s="56">
        <v>-0.10880000000000001</v>
      </c>
      <c r="D7" s="56">
        <v>-0.038000000000000034</v>
      </c>
      <c r="E7" s="57">
        <v>-0.1160000000000001</v>
      </c>
      <c r="F7" s="57">
        <v>-0.127</v>
      </c>
      <c r="G7" s="57">
        <v>-0.1259999999999999</v>
      </c>
      <c r="H7" s="7"/>
    </row>
    <row r="8" spans="1:8" ht="15">
      <c r="A8" s="82" t="s">
        <v>33</v>
      </c>
      <c r="B8" s="56">
        <v>-0.06440000000000001</v>
      </c>
      <c r="C8" s="56">
        <v>0</v>
      </c>
      <c r="D8" s="56">
        <v>-0.10749999999999993</v>
      </c>
      <c r="E8" s="57">
        <v>-0.18500000000000005</v>
      </c>
      <c r="F8" s="57">
        <v>-0.15169999999999995</v>
      </c>
      <c r="G8" s="57">
        <v>-0.2260000000000002</v>
      </c>
      <c r="H8" s="7"/>
    </row>
    <row r="9" spans="1:8" ht="15">
      <c r="A9" s="82" t="s">
        <v>34</v>
      </c>
      <c r="B9" s="56">
        <v>-0.20799999999999996</v>
      </c>
      <c r="C9" s="56">
        <v>-0.038000000000000034</v>
      </c>
      <c r="D9" s="56">
        <v>-0.08000000000000007</v>
      </c>
      <c r="E9" s="57">
        <v>0.07300000000000018</v>
      </c>
      <c r="F9" s="57">
        <v>-0.11299999999999999</v>
      </c>
      <c r="G9" s="57">
        <v>-0.06500000000000017</v>
      </c>
      <c r="H9" s="7"/>
    </row>
    <row r="10" ht="15">
      <c r="H10" s="7"/>
    </row>
    <row r="11" spans="1:8" ht="15">
      <c r="A11" s="20"/>
      <c r="B11" s="55"/>
      <c r="C11" s="55"/>
      <c r="D11" s="55"/>
      <c r="E11" s="90"/>
      <c r="F11" s="90"/>
      <c r="G11" s="76"/>
      <c r="H11" s="7"/>
    </row>
    <row r="12" spans="1:8" ht="15">
      <c r="A12" s="3"/>
      <c r="B12" s="3"/>
      <c r="C12" s="8"/>
      <c r="D12" s="3"/>
      <c r="E12" s="23"/>
      <c r="F12" s="23"/>
      <c r="G12" s="23"/>
      <c r="H12" s="6"/>
    </row>
    <row r="13" ht="15">
      <c r="H13" s="6"/>
    </row>
    <row r="14" ht="15">
      <c r="H14" s="6"/>
    </row>
    <row r="15" ht="15">
      <c r="H15" s="4"/>
    </row>
    <row r="19" spans="1:5" ht="15">
      <c r="A19" s="3"/>
      <c r="B19" s="3"/>
      <c r="C19" s="8"/>
      <c r="D19" s="3"/>
      <c r="E19" s="4"/>
    </row>
    <row r="20" spans="1:5" ht="15">
      <c r="A20" s="4"/>
      <c r="B20" s="4"/>
      <c r="C20" s="4"/>
      <c r="D20" s="4"/>
      <c r="E20" s="4"/>
    </row>
    <row r="21" spans="1:5" ht="15">
      <c r="A21" s="3"/>
      <c r="B21" s="3"/>
      <c r="C21" s="8"/>
      <c r="D21" s="3"/>
      <c r="E21" s="6"/>
    </row>
    <row r="22" spans="1:8" ht="15">
      <c r="A22" s="3"/>
      <c r="B22" s="3"/>
      <c r="C22" s="8"/>
      <c r="D22" s="3"/>
      <c r="E22" s="3"/>
      <c r="F22" s="3"/>
      <c r="G22" s="8"/>
      <c r="H22" s="6"/>
    </row>
    <row r="23" spans="1:8" ht="15">
      <c r="A23" s="3"/>
      <c r="B23" s="3"/>
      <c r="C23" s="8"/>
      <c r="D23" s="3"/>
      <c r="E23" s="3"/>
      <c r="F23" s="3"/>
      <c r="G23" s="8"/>
      <c r="H23" s="6"/>
    </row>
    <row r="24" spans="2:8" ht="15">
      <c r="B24" s="6"/>
      <c r="C24" s="6"/>
      <c r="D24" s="6"/>
      <c r="E24" s="6"/>
      <c r="F24" s="6"/>
      <c r="G24" s="6"/>
      <c r="H24" s="6"/>
    </row>
    <row r="25" spans="2:8" ht="15">
      <c r="B25" s="6"/>
      <c r="C25" s="6"/>
      <c r="D25" s="6"/>
      <c r="E25" s="6"/>
      <c r="F25" s="6"/>
      <c r="G25" s="6"/>
      <c r="H25" s="6"/>
    </row>
    <row r="26" spans="2:8" ht="15">
      <c r="B26" s="6"/>
      <c r="C26" s="6"/>
      <c r="D26" s="6"/>
      <c r="E26" s="6"/>
      <c r="F26" s="6"/>
      <c r="G26" s="6"/>
      <c r="H26" s="6"/>
    </row>
    <row r="27" spans="2:8" ht="15">
      <c r="B27" s="6"/>
      <c r="C27" s="6"/>
      <c r="D27" s="6"/>
      <c r="E27" s="6"/>
      <c r="F27" s="6"/>
      <c r="G27" s="6"/>
      <c r="H27" s="6"/>
    </row>
    <row r="28" spans="2:8" ht="15">
      <c r="B28" s="6"/>
      <c r="C28" s="6"/>
      <c r="D28" s="6"/>
      <c r="E28" s="6"/>
      <c r="F28" s="6"/>
      <c r="G28" s="6"/>
      <c r="H28" s="6"/>
    </row>
    <row r="50" ht="15">
      <c r="C50" s="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7.25390625" style="69" customWidth="1"/>
    <col min="2" max="2" width="8.25390625" style="1" customWidth="1"/>
    <col min="3" max="14" width="8.25390625" style="2" customWidth="1"/>
    <col min="15" max="21" width="6.25390625" style="2" customWidth="1"/>
    <col min="22" max="16384" width="9.125" style="2" customWidth="1"/>
  </cols>
  <sheetData>
    <row r="1" ht="15">
      <c r="A1" s="69" t="s">
        <v>38</v>
      </c>
    </row>
    <row r="2" ht="15">
      <c r="A2" s="69" t="s">
        <v>160</v>
      </c>
    </row>
    <row r="4" spans="14:21" ht="15">
      <c r="N4" s="1"/>
      <c r="O4" s="1"/>
      <c r="P4" s="1"/>
      <c r="Q4" s="1"/>
      <c r="R4" s="1"/>
      <c r="S4" s="1"/>
      <c r="T4" s="1"/>
      <c r="U4" s="1"/>
    </row>
    <row r="5" spans="1:21" ht="15">
      <c r="A5" s="70"/>
      <c r="B5" s="50" t="s">
        <v>2</v>
      </c>
      <c r="C5" s="50"/>
      <c r="D5" s="50"/>
      <c r="E5" s="50"/>
      <c r="F5" s="33"/>
      <c r="G5" s="33"/>
      <c r="H5" s="51"/>
      <c r="I5" s="51" t="s">
        <v>1</v>
      </c>
      <c r="J5" s="51"/>
      <c r="K5" s="51"/>
      <c r="L5" s="51"/>
      <c r="M5" s="5"/>
      <c r="P5" s="5"/>
      <c r="Q5" s="5"/>
      <c r="R5" s="5"/>
      <c r="S5" s="5"/>
      <c r="T5" s="5"/>
      <c r="U5" s="5"/>
    </row>
    <row r="6" spans="1:12" ht="15">
      <c r="A6" s="70" t="s">
        <v>132</v>
      </c>
      <c r="B6" s="50">
        <v>0</v>
      </c>
      <c r="C6" s="50">
        <v>1</v>
      </c>
      <c r="D6" s="50">
        <v>2</v>
      </c>
      <c r="E6" s="50">
        <v>3</v>
      </c>
      <c r="F6" s="50" t="s">
        <v>24</v>
      </c>
      <c r="G6" s="50"/>
      <c r="H6" s="51">
        <v>0</v>
      </c>
      <c r="I6" s="50">
        <v>1</v>
      </c>
      <c r="J6" s="50">
        <v>2</v>
      </c>
      <c r="K6" s="50">
        <v>3</v>
      </c>
      <c r="L6" s="51" t="s">
        <v>24</v>
      </c>
    </row>
    <row r="7" spans="1:13" ht="15">
      <c r="A7" s="70" t="s">
        <v>17</v>
      </c>
      <c r="B7" s="52">
        <v>24</v>
      </c>
      <c r="C7" s="52">
        <v>66</v>
      </c>
      <c r="D7" s="52">
        <v>122</v>
      </c>
      <c r="E7" s="52">
        <v>338</v>
      </c>
      <c r="F7" s="52">
        <v>0</v>
      </c>
      <c r="G7" s="52">
        <f>SUM(B7:F7)</f>
        <v>550</v>
      </c>
      <c r="H7" s="94">
        <v>72</v>
      </c>
      <c r="I7" s="94">
        <v>204</v>
      </c>
      <c r="J7" s="94">
        <v>509</v>
      </c>
      <c r="K7" s="94">
        <v>2963</v>
      </c>
      <c r="L7" s="94">
        <v>0</v>
      </c>
      <c r="M7" s="86">
        <f>SUM(H7:L7)</f>
        <v>3748</v>
      </c>
    </row>
    <row r="8" spans="1:13" ht="15">
      <c r="A8" s="70" t="s">
        <v>18</v>
      </c>
      <c r="B8" s="52">
        <v>18</v>
      </c>
      <c r="C8" s="52">
        <v>57</v>
      </c>
      <c r="D8" s="52">
        <v>94</v>
      </c>
      <c r="E8" s="52">
        <v>237</v>
      </c>
      <c r="F8" s="52">
        <v>144</v>
      </c>
      <c r="G8" s="52">
        <f>SUM(B8:F8)</f>
        <v>550</v>
      </c>
      <c r="H8" s="94">
        <v>71</v>
      </c>
      <c r="I8" s="94">
        <v>220</v>
      </c>
      <c r="J8" s="94">
        <v>530</v>
      </c>
      <c r="K8" s="94">
        <v>2363</v>
      </c>
      <c r="L8" s="94">
        <v>564</v>
      </c>
      <c r="M8" s="86">
        <f>SUM(H8:L8)</f>
        <v>3748</v>
      </c>
    </row>
    <row r="9" spans="1:13" ht="15">
      <c r="A9" s="70" t="s">
        <v>19</v>
      </c>
      <c r="B9" s="52">
        <v>7</v>
      </c>
      <c r="C9" s="52">
        <v>38</v>
      </c>
      <c r="D9" s="52">
        <v>44</v>
      </c>
      <c r="E9" s="52">
        <v>127</v>
      </c>
      <c r="F9" s="52">
        <v>334</v>
      </c>
      <c r="G9" s="52">
        <f>SUM(B9:F9)</f>
        <v>550</v>
      </c>
      <c r="H9" s="94">
        <v>14</v>
      </c>
      <c r="I9" s="94">
        <v>61</v>
      </c>
      <c r="J9" s="94">
        <v>161</v>
      </c>
      <c r="K9" s="94">
        <v>603</v>
      </c>
      <c r="L9" s="94">
        <v>2909</v>
      </c>
      <c r="M9" s="86">
        <f>SUM(H9:L9)</f>
        <v>3748</v>
      </c>
    </row>
    <row r="10" spans="1:13" ht="15">
      <c r="A10" s="70" t="s">
        <v>20</v>
      </c>
      <c r="B10" s="52">
        <v>11</v>
      </c>
      <c r="C10" s="52">
        <v>23</v>
      </c>
      <c r="D10" s="52">
        <v>33</v>
      </c>
      <c r="E10" s="52">
        <v>98</v>
      </c>
      <c r="F10" s="52">
        <v>385</v>
      </c>
      <c r="G10" s="52">
        <f>SUM(B10:F10)</f>
        <v>550</v>
      </c>
      <c r="H10" s="94">
        <v>7</v>
      </c>
      <c r="I10" s="94">
        <v>21</v>
      </c>
      <c r="J10" s="94">
        <v>107</v>
      </c>
      <c r="K10" s="94">
        <v>377</v>
      </c>
      <c r="L10" s="94">
        <v>3236</v>
      </c>
      <c r="M10" s="86">
        <f>SUM(H10:L10)</f>
        <v>3748</v>
      </c>
    </row>
    <row r="11" spans="2:12" ht="1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15">
      <c r="A12" s="93" t="s">
        <v>133</v>
      </c>
      <c r="B12" s="50" t="s">
        <v>2</v>
      </c>
      <c r="C12" s="50"/>
      <c r="D12" s="50"/>
      <c r="E12" s="50"/>
      <c r="F12" s="33"/>
      <c r="G12" s="33"/>
      <c r="H12" s="51" t="s">
        <v>1</v>
      </c>
      <c r="I12" s="53"/>
      <c r="J12" s="53"/>
      <c r="K12" s="5"/>
      <c r="L12" s="5"/>
    </row>
    <row r="13" spans="1:12" ht="15">
      <c r="A13" s="70" t="s">
        <v>17</v>
      </c>
      <c r="B13" s="92">
        <v>4.363636363636364</v>
      </c>
      <c r="C13" s="92">
        <v>12</v>
      </c>
      <c r="D13" s="92">
        <v>22.181818181818183</v>
      </c>
      <c r="E13" s="92">
        <v>61.45454545454545</v>
      </c>
      <c r="F13" s="92">
        <v>0</v>
      </c>
      <c r="G13" s="92"/>
      <c r="H13" s="92">
        <v>1.92102454642476</v>
      </c>
      <c r="I13" s="92">
        <v>5.44290288153682</v>
      </c>
      <c r="J13" s="92">
        <v>13.580576307363929</v>
      </c>
      <c r="K13" s="92">
        <v>79.0554962646745</v>
      </c>
      <c r="L13" s="92">
        <v>0</v>
      </c>
    </row>
    <row r="14" spans="1:12" ht="15">
      <c r="A14" s="70" t="s">
        <v>18</v>
      </c>
      <c r="B14" s="92">
        <v>3.272727272727273</v>
      </c>
      <c r="C14" s="92">
        <v>10.363636363636363</v>
      </c>
      <c r="D14" s="92">
        <v>17.09090909090909</v>
      </c>
      <c r="E14" s="92">
        <v>43.09090909090909</v>
      </c>
      <c r="F14" s="92">
        <v>26.181818181818183</v>
      </c>
      <c r="G14" s="92"/>
      <c r="H14" s="92">
        <v>1.8943436499466382</v>
      </c>
      <c r="I14" s="92">
        <v>5.869797225186766</v>
      </c>
      <c r="J14" s="92">
        <v>14.140875133404482</v>
      </c>
      <c r="K14" s="92">
        <v>63.0469583778015</v>
      </c>
      <c r="L14" s="92">
        <v>15.048025613660618</v>
      </c>
    </row>
    <row r="15" spans="1:12" ht="15">
      <c r="A15" s="70" t="s">
        <v>19</v>
      </c>
      <c r="B15" s="92">
        <v>1.2727272727272727</v>
      </c>
      <c r="C15" s="92">
        <v>6.909090909090909</v>
      </c>
      <c r="D15" s="92">
        <v>8</v>
      </c>
      <c r="E15" s="92">
        <v>23.09090909090909</v>
      </c>
      <c r="F15" s="92">
        <v>60.72727272727273</v>
      </c>
      <c r="G15" s="92"/>
      <c r="H15" s="92">
        <v>0.3735325506937033</v>
      </c>
      <c r="I15" s="92">
        <v>1.6275346851654215</v>
      </c>
      <c r="J15" s="92">
        <v>4.295624332977588</v>
      </c>
      <c r="K15" s="92">
        <v>16.088580576307365</v>
      </c>
      <c r="L15" s="92">
        <v>77.61472785485593</v>
      </c>
    </row>
    <row r="16" spans="1:12" ht="15">
      <c r="A16" s="70" t="s">
        <v>20</v>
      </c>
      <c r="B16" s="92">
        <v>2</v>
      </c>
      <c r="C16" s="92">
        <v>4.181818181818182</v>
      </c>
      <c r="D16" s="92">
        <v>6</v>
      </c>
      <c r="E16" s="92">
        <v>17.81818181818182</v>
      </c>
      <c r="F16" s="92">
        <v>70</v>
      </c>
      <c r="G16" s="92"/>
      <c r="H16" s="92">
        <v>0.18676627534685164</v>
      </c>
      <c r="I16" s="92">
        <v>0.5602988260405549</v>
      </c>
      <c r="J16" s="92">
        <v>2.8548559231590183</v>
      </c>
      <c r="K16" s="92">
        <v>10.058697972251867</v>
      </c>
      <c r="L16" s="92">
        <v>86.33938100320171</v>
      </c>
    </row>
    <row r="18" spans="2:13" ht="1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2:13" ht="1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2:13" ht="1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2:13" ht="1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15">
      <c r="A22" s="71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5"/>
      <c r="M22" s="5"/>
    </row>
    <row r="23" spans="1:13" ht="15">
      <c r="A23" s="93"/>
      <c r="B23" s="51"/>
      <c r="C23" s="50"/>
      <c r="D23" s="50"/>
      <c r="E23" s="50"/>
      <c r="F23" s="51"/>
      <c r="G23" s="51"/>
      <c r="H23" s="51"/>
      <c r="I23" s="50"/>
      <c r="J23" s="50"/>
      <c r="K23" s="50"/>
      <c r="L23" s="5"/>
      <c r="M23" s="5"/>
    </row>
    <row r="24" spans="1:13" ht="15">
      <c r="A24" s="9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"/>
      <c r="M24" s="5"/>
    </row>
    <row r="30" spans="3:7" ht="15">
      <c r="C30" s="54"/>
      <c r="D30" s="54"/>
      <c r="E30" s="54"/>
      <c r="F30" s="54"/>
      <c r="G30" s="54"/>
    </row>
    <row r="50" ht="15">
      <c r="C50" s="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5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4.625" style="1" customWidth="1"/>
    <col min="2" max="2" width="8.00390625" style="1" customWidth="1"/>
    <col min="3" max="9" width="8.00390625" style="2" customWidth="1"/>
    <col min="10" max="11" width="9.875" style="2" customWidth="1"/>
    <col min="12" max="20" width="6.25390625" style="2" customWidth="1"/>
    <col min="21" max="16384" width="9.125" style="2" customWidth="1"/>
  </cols>
  <sheetData>
    <row r="1" ht="15">
      <c r="A1" s="1" t="s">
        <v>39</v>
      </c>
    </row>
    <row r="2" ht="15">
      <c r="A2" s="1" t="s">
        <v>151</v>
      </c>
    </row>
    <row r="4" spans="12:20" ht="15"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3"/>
      <c r="B5" s="5" t="s">
        <v>2</v>
      </c>
      <c r="F5" s="5" t="s">
        <v>1</v>
      </c>
      <c r="J5" s="5"/>
      <c r="M5" s="5"/>
      <c r="N5" s="5"/>
      <c r="O5" s="5"/>
      <c r="P5" s="5"/>
      <c r="Q5" s="5"/>
      <c r="R5" s="5"/>
      <c r="S5" s="5"/>
      <c r="T5" s="5"/>
    </row>
    <row r="6" spans="1:9" ht="15">
      <c r="A6" s="91" t="s">
        <v>128</v>
      </c>
      <c r="B6" s="34" t="s">
        <v>26</v>
      </c>
      <c r="C6" s="34" t="s">
        <v>27</v>
      </c>
      <c r="D6" s="34" t="s">
        <v>24</v>
      </c>
      <c r="E6" s="33"/>
      <c r="F6" s="34" t="s">
        <v>26</v>
      </c>
      <c r="G6" s="34" t="s">
        <v>27</v>
      </c>
      <c r="H6" s="34" t="s">
        <v>24</v>
      </c>
      <c r="I6" s="5"/>
    </row>
    <row r="7" spans="1:9" ht="15">
      <c r="A7" s="88" t="s">
        <v>18</v>
      </c>
      <c r="B7" s="47">
        <v>378</v>
      </c>
      <c r="C7" s="47">
        <v>28</v>
      </c>
      <c r="D7" s="47">
        <v>144</v>
      </c>
      <c r="E7" s="33">
        <f>SUM(B7:D7)</f>
        <v>550</v>
      </c>
      <c r="F7" s="95">
        <v>2908</v>
      </c>
      <c r="G7" s="95">
        <v>276</v>
      </c>
      <c r="H7" s="95">
        <v>564</v>
      </c>
      <c r="I7" s="86">
        <f>SUM(F7:H7)</f>
        <v>3748</v>
      </c>
    </row>
    <row r="8" spans="1:9" ht="15">
      <c r="A8" s="88" t="s">
        <v>19</v>
      </c>
      <c r="B8" s="47">
        <v>193</v>
      </c>
      <c r="C8" s="47">
        <v>23</v>
      </c>
      <c r="D8" s="47">
        <v>334</v>
      </c>
      <c r="E8" s="33">
        <f>SUM(B8:D8)</f>
        <v>550</v>
      </c>
      <c r="F8" s="95">
        <v>710</v>
      </c>
      <c r="G8" s="95">
        <v>129</v>
      </c>
      <c r="H8" s="95">
        <v>2909</v>
      </c>
      <c r="I8" s="86">
        <f>SUM(F8:H8)</f>
        <v>3748</v>
      </c>
    </row>
    <row r="9" spans="1:9" ht="15">
      <c r="A9" s="88" t="s">
        <v>20</v>
      </c>
      <c r="B9" s="47">
        <v>135</v>
      </c>
      <c r="C9" s="47">
        <v>30</v>
      </c>
      <c r="D9" s="47">
        <v>385</v>
      </c>
      <c r="E9" s="33">
        <f>SUM(B9:D9)</f>
        <v>550</v>
      </c>
      <c r="F9" s="95">
        <v>443</v>
      </c>
      <c r="G9" s="95">
        <v>69</v>
      </c>
      <c r="H9" s="95">
        <v>3236</v>
      </c>
      <c r="I9" s="86">
        <f>SUM(F9:H9)</f>
        <v>3748</v>
      </c>
    </row>
    <row r="10" ht="15">
      <c r="I10" s="5"/>
    </row>
    <row r="11" spans="1:9" ht="15">
      <c r="A11" s="89"/>
      <c r="B11" s="5" t="s">
        <v>2</v>
      </c>
      <c r="F11" s="5" t="s">
        <v>1</v>
      </c>
      <c r="G11" s="5"/>
      <c r="H11" s="5"/>
      <c r="I11" s="5"/>
    </row>
    <row r="12" spans="1:9" ht="15">
      <c r="A12" s="82" t="s">
        <v>129</v>
      </c>
      <c r="B12" s="34" t="s">
        <v>26</v>
      </c>
      <c r="C12" s="34" t="s">
        <v>27</v>
      </c>
      <c r="D12" s="34" t="s">
        <v>24</v>
      </c>
      <c r="E12" s="23"/>
      <c r="F12" s="34" t="s">
        <v>26</v>
      </c>
      <c r="G12" s="34" t="s">
        <v>27</v>
      </c>
      <c r="H12" s="34" t="s">
        <v>24</v>
      </c>
      <c r="I12" s="5"/>
    </row>
    <row r="13" spans="1:9" ht="15">
      <c r="A13" s="88" t="s">
        <v>18</v>
      </c>
      <c r="B13" s="23">
        <v>68.72727272727272</v>
      </c>
      <c r="C13" s="23">
        <v>5.090909090909091</v>
      </c>
      <c r="D13" s="23">
        <v>26.181818181818183</v>
      </c>
      <c r="E13" s="23"/>
      <c r="F13" s="23">
        <v>77.5880469583778</v>
      </c>
      <c r="G13" s="23">
        <v>7.363927427961579</v>
      </c>
      <c r="H13" s="23">
        <v>15.048025613660618</v>
      </c>
      <c r="I13" s="5"/>
    </row>
    <row r="14" spans="1:9" ht="15">
      <c r="A14" s="88" t="s">
        <v>19</v>
      </c>
      <c r="B14" s="23">
        <v>35.090909090909086</v>
      </c>
      <c r="C14" s="23">
        <v>4.181818181818182</v>
      </c>
      <c r="D14" s="23">
        <v>60.72727272727273</v>
      </c>
      <c r="E14" s="23"/>
      <c r="F14" s="23">
        <v>18.943436499466383</v>
      </c>
      <c r="G14" s="23">
        <v>3.4418356456776946</v>
      </c>
      <c r="H14" s="23">
        <v>77.61472785485593</v>
      </c>
      <c r="I14" s="5"/>
    </row>
    <row r="15" spans="1:9" ht="15">
      <c r="A15" s="88" t="s">
        <v>20</v>
      </c>
      <c r="B15" s="23">
        <v>24.545454545454547</v>
      </c>
      <c r="C15" s="23">
        <v>5.454545454545454</v>
      </c>
      <c r="D15" s="23">
        <v>70</v>
      </c>
      <c r="E15" s="5"/>
      <c r="F15" s="23">
        <v>11.819637139807899</v>
      </c>
      <c r="G15" s="23">
        <v>1.8409818569903948</v>
      </c>
      <c r="H15" s="23">
        <v>86.33938100320171</v>
      </c>
      <c r="I15" s="5"/>
    </row>
    <row r="17" ht="15">
      <c r="I17" s="5"/>
    </row>
    <row r="18" ht="15">
      <c r="I18" s="5"/>
    </row>
    <row r="50" ht="15">
      <c r="C50" s="9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Chronic Disease Research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Craig Solid</dc:creator>
  <cp:keywords/>
  <dc:description/>
  <cp:lastModifiedBy>edward constantini</cp:lastModifiedBy>
  <cp:lastPrinted>2010-06-16T12:37:40Z</cp:lastPrinted>
  <dcterms:created xsi:type="dcterms:W3CDTF">2010-06-11T15:51:36Z</dcterms:created>
  <dcterms:modified xsi:type="dcterms:W3CDTF">2010-09-01T13:29:01Z</dcterms:modified>
  <cp:category/>
  <cp:version/>
  <cp:contentType/>
  <cp:contentStatus/>
</cp:coreProperties>
</file>