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13170" tabRatio="922" activeTab="0"/>
  </bookViews>
  <sheets>
    <sheet name="hp.1" sheetId="1" r:id="rId1"/>
    <sheet name="hp.2" sheetId="2" r:id="rId2"/>
    <sheet name="hp.3" sheetId="3" r:id="rId3"/>
    <sheet name="hp.4" sheetId="4" r:id="rId4"/>
    <sheet name="hp.a" sheetId="5" r:id="rId5"/>
    <sheet name="hp.5" sheetId="6" r:id="rId6"/>
    <sheet name="hp.6" sheetId="7" r:id="rId7"/>
    <sheet name="hp.7" sheetId="8" r:id="rId8"/>
    <sheet name="hp.b" sheetId="9" r:id="rId9"/>
    <sheet name="hp.8" sheetId="10" r:id="rId10"/>
    <sheet name="hp.9" sheetId="11" r:id="rId11"/>
    <sheet name="hp.10" sheetId="12" r:id="rId12"/>
    <sheet name="hp.c" sheetId="13" r:id="rId13"/>
    <sheet name="hp.11" sheetId="14" r:id="rId14"/>
    <sheet name="hp.12" sheetId="15" r:id="rId15"/>
    <sheet name="hp.13" sheetId="16" r:id="rId16"/>
    <sheet name="hp.d" sheetId="17" r:id="rId17"/>
    <sheet name="hp.14" sheetId="18" r:id="rId18"/>
    <sheet name="hp.15" sheetId="19" r:id="rId19"/>
    <sheet name="hp.e" sheetId="20" r:id="rId20"/>
    <sheet name="hp.16" sheetId="21" r:id="rId21"/>
    <sheet name="hp.17" sheetId="22" r:id="rId22"/>
    <sheet name="hp.f" sheetId="23" r:id="rId23"/>
    <sheet name="hp.18" sheetId="24" r:id="rId24"/>
    <sheet name="hp.19" sheetId="25" r:id="rId25"/>
    <sheet name="hp.20" sheetId="26" r:id="rId26"/>
    <sheet name="hp.g" sheetId="27" r:id="rId27"/>
    <sheet name="hp.21" sheetId="28" r:id="rId28"/>
    <sheet name="hp.22" sheetId="29" r:id="rId29"/>
    <sheet name="hp.h" sheetId="30" r:id="rId30"/>
    <sheet name="hp.23" sheetId="31" r:id="rId31"/>
    <sheet name="hp.24" sheetId="32" r:id="rId32"/>
    <sheet name="hp.25" sheetId="33" r:id="rId33"/>
    <sheet name="hp.i" sheetId="34" r:id="rId34"/>
    <sheet name="hp.26" sheetId="35" r:id="rId35"/>
    <sheet name="hp.27" sheetId="36" r:id="rId36"/>
    <sheet name="hp.28" sheetId="37" r:id="rId37"/>
    <sheet name="hp.j" sheetId="38" r:id="rId38"/>
    <sheet name="hp.29-38" sheetId="39" r:id="rId39"/>
  </sheets>
  <definedNames/>
  <calcPr fullCalcOnLoad="1"/>
</workbook>
</file>

<file path=xl/sharedStrings.xml><?xml version="1.0" encoding="utf-8"?>
<sst xmlns="http://schemas.openxmlformats.org/spreadsheetml/2006/main" count="608" uniqueCount="236">
  <si>
    <t>Rate</t>
  </si>
  <si>
    <t>All</t>
  </si>
  <si>
    <t>0-19</t>
  </si>
  <si>
    <t>20-44</t>
  </si>
  <si>
    <t>45-64</t>
  </si>
  <si>
    <t>65-74</t>
  </si>
  <si>
    <t>75+</t>
  </si>
  <si>
    <t>White</t>
  </si>
  <si>
    <t>Asian</t>
  </si>
  <si>
    <t>Diabetes</t>
  </si>
  <si>
    <t>Male</t>
  </si>
  <si>
    <t>Female</t>
  </si>
  <si>
    <t>N Am</t>
  </si>
  <si>
    <t>HTN</t>
  </si>
  <si>
    <t>GN</t>
  </si>
  <si>
    <t>Cyst. Kid.</t>
  </si>
  <si>
    <t>Hispanic</t>
  </si>
  <si>
    <t>N.Am.</t>
  </si>
  <si>
    <t>&lt;18</t>
  </si>
  <si>
    <t>18-39</t>
  </si>
  <si>
    <t>40-64</t>
  </si>
  <si>
    <t>75-79</t>
  </si>
  <si>
    <t>67-69</t>
  </si>
  <si>
    <t>70-74</t>
  </si>
  <si>
    <t>80+</t>
  </si>
  <si>
    <t>DM</t>
  </si>
  <si>
    <t>NDM</t>
  </si>
  <si>
    <t>20-39</t>
  </si>
  <si>
    <t>40-59</t>
  </si>
  <si>
    <t>60-69</t>
  </si>
  <si>
    <t xml:space="preserve">                                                                           </t>
  </si>
  <si>
    <t xml:space="preserve">                      </t>
  </si>
  <si>
    <t>Diabetes in the general population</t>
  </si>
  <si>
    <t>Percent</t>
  </si>
  <si>
    <t>Figure hp.2</t>
  </si>
  <si>
    <t>Fig hp.5</t>
  </si>
  <si>
    <t>Fig hp.6</t>
  </si>
  <si>
    <t>Fig. hp.7</t>
  </si>
  <si>
    <t>Figure hp.14</t>
  </si>
  <si>
    <t>Figure hp.16</t>
  </si>
  <si>
    <t>ESRD incident rates</t>
  </si>
  <si>
    <t>Deaths from CV disease</t>
  </si>
  <si>
    <t>New patients using AV fistulas</t>
  </si>
  <si>
    <t>Incident rate due to diabetes</t>
  </si>
  <si>
    <t>Figure hp.1</t>
  </si>
  <si>
    <t>Achieved</t>
  </si>
  <si>
    <t>Target</t>
  </si>
  <si>
    <t>% change</t>
  </si>
  <si>
    <t>Figure hp.4</t>
  </si>
  <si>
    <t>Figure hp.3</t>
  </si>
  <si>
    <t xml:space="preserve">                            </t>
  </si>
  <si>
    <t xml:space="preserve">All CV      </t>
  </si>
  <si>
    <t xml:space="preserve">Male          </t>
  </si>
  <si>
    <t xml:space="preserve">Female        </t>
  </si>
  <si>
    <t xml:space="preserve">White         </t>
  </si>
  <si>
    <t xml:space="preserve">Asian         </t>
  </si>
  <si>
    <t xml:space="preserve">Hispanic      </t>
  </si>
  <si>
    <t>Figure hp.8</t>
  </si>
  <si>
    <t>Figure hp.9</t>
  </si>
  <si>
    <t>Figure hp.10</t>
  </si>
  <si>
    <t>Catheters</t>
  </si>
  <si>
    <t>Grafts</t>
  </si>
  <si>
    <t>Fistulas</t>
  </si>
  <si>
    <t>Figure hp.12</t>
  </si>
  <si>
    <t>Figure hp.18</t>
  </si>
  <si>
    <t>Figure hp.15</t>
  </si>
  <si>
    <t>Figure hp.17</t>
  </si>
  <si>
    <t>Figure hp.19</t>
  </si>
  <si>
    <t>Figure hp.20</t>
  </si>
  <si>
    <t>Figure hp.21</t>
  </si>
  <si>
    <t>Figure hp.22</t>
  </si>
  <si>
    <t>Hypertension</t>
  </si>
  <si>
    <t>Glomerulonephritis</t>
  </si>
  <si>
    <t>Cystic kidney</t>
  </si>
  <si>
    <t>All-cause mortality</t>
  </si>
  <si>
    <t>Cardiovascular mortality</t>
  </si>
  <si>
    <t>Table hp.a</t>
  </si>
  <si>
    <t>Am. Indian or Alaska Native</t>
  </si>
  <si>
    <t>Asian or Pacific Islander</t>
  </si>
  <si>
    <t>Hispanic or Latino</t>
  </si>
  <si>
    <t>Not Hispanic or Latino</t>
  </si>
  <si>
    <t>Am. Indian or Alaskan Native</t>
  </si>
  <si>
    <t>Table hp.d</t>
  </si>
  <si>
    <t>Influenza vaccinations</t>
  </si>
  <si>
    <t>Pneumococcal</t>
  </si>
  <si>
    <t>HbA1c</t>
  </si>
  <si>
    <t>Table hp.b</t>
  </si>
  <si>
    <t>Table hp.e</t>
  </si>
  <si>
    <t>Table hp.f</t>
  </si>
  <si>
    <t>Table hp.g</t>
  </si>
  <si>
    <t xml:space="preserve">Table hp.h </t>
  </si>
  <si>
    <t>Am. Indian/Al. Native</t>
  </si>
  <si>
    <t>Asian/Pacific Islander</t>
  </si>
  <si>
    <t>Non-CV</t>
  </si>
  <si>
    <t>All CV</t>
  </si>
  <si>
    <t>Other CV</t>
  </si>
  <si>
    <t>MI</t>
  </si>
  <si>
    <t>ASHD</t>
  </si>
  <si>
    <t>CHF</t>
  </si>
  <si>
    <t>Adjusted ESRD incident rates (per million population)</t>
  </si>
  <si>
    <t>Adjusted ESRD incident rates</t>
  </si>
  <si>
    <t>Adjusted ESRD incident rates, by age &amp; race/ethnicity</t>
  </si>
  <si>
    <t>Adjusted ESRD incident rates, by primary diagnosis, &amp; diabetes in the general population</t>
  </si>
  <si>
    <t>Cardiovascular mortality rates in prevalent ESRD patients (deaths per 1,000 patient years at risk)</t>
  </si>
  <si>
    <t>Cardiovascular mortality rates in prevalent ESRD patients</t>
  </si>
  <si>
    <t>All-cause &amp; cardiovascular mortality rates in prevalent ESRD patients, by race/ethnicity</t>
  </si>
  <si>
    <t>Percent of prevalent ESRD patients receiving influenza or pneumococcal vaccinations</t>
  </si>
  <si>
    <t>Prevalent ESRD patients receiving influenza vaccinations</t>
  </si>
  <si>
    <t>Prevalent ESRD patients receiving influenza vaccinations, by age &amp; race/ethnicity</t>
  </si>
  <si>
    <t>Adjusted incident rates of ESRD due to diabetes (rates per million population)</t>
  </si>
  <si>
    <t>Adjusted incident rates of ESRD due to diabetes</t>
  </si>
  <si>
    <t>Adjusted incident rates of ESRD due to diabetes, by age</t>
  </si>
  <si>
    <t>Adjusted incident rates of ESRD due to diabetes, by race/ethnicity</t>
  </si>
  <si>
    <t>Figure hp.11</t>
  </si>
  <si>
    <t>Prevalent ESRD patients receiving pneumonia vaccinations, by age &amp; race/ethnicity</t>
  </si>
  <si>
    <t>Percent of patients who were either wait-listed or received a deceased-donor kidney within 1 year of their ESRD initiation date, by age, gender, race/ethnicity, &amp; primary diagnosis</t>
  </si>
  <si>
    <t>0-17</t>
  </si>
  <si>
    <t>Achievement of HP2010 objectives, by ESRD network</t>
  </si>
  <si>
    <t>hp.29</t>
  </si>
  <si>
    <t>hp.30</t>
  </si>
  <si>
    <t>Obj. 4.1</t>
  </si>
  <si>
    <t>Incident rates</t>
  </si>
  <si>
    <t>Obj. 4.2</t>
  </si>
  <si>
    <t>CV mortality</t>
  </si>
  <si>
    <t>Obj. 4.4</t>
  </si>
  <si>
    <t>AV fistulas</t>
  </si>
  <si>
    <t>Obj. 14.29</t>
  </si>
  <si>
    <t>Influenza vacc.</t>
  </si>
  <si>
    <t>Obj. 4.5</t>
  </si>
  <si>
    <t>Tx wait list</t>
  </si>
  <si>
    <t>Obj. 4.6</t>
  </si>
  <si>
    <t>Obj 4.7</t>
  </si>
  <si>
    <t>Diabetic ESRD</t>
  </si>
  <si>
    <t>Network 1</t>
  </si>
  <si>
    <t>White*</t>
  </si>
  <si>
    <t>Prevalent Year</t>
  </si>
  <si>
    <t>http://www.cdc.gov/brfss/</t>
  </si>
  <si>
    <t>StdErr</t>
  </si>
  <si>
    <t>Obj. 4.3</t>
  </si>
  <si>
    <t>hp.31</t>
  </si>
  <si>
    <t>hp.32</t>
  </si>
  <si>
    <t>Transplant</t>
  </si>
  <si>
    <t>Table hp.i</t>
  </si>
  <si>
    <t>Figure hp.23</t>
  </si>
  <si>
    <t>Figure hp.24</t>
  </si>
  <si>
    <t>Af Am</t>
  </si>
  <si>
    <t>Af Am or African American</t>
  </si>
  <si>
    <t>Af Am/Af. American</t>
  </si>
  <si>
    <t>African American</t>
  </si>
  <si>
    <t>Figure hp.25</t>
  </si>
  <si>
    <t>Pre-ESRD counseling</t>
  </si>
  <si>
    <t>African American*</t>
  </si>
  <si>
    <t>Percent w/fistula</t>
  </si>
  <si>
    <t>as access on day 90</t>
  </si>
  <si>
    <t>after initiation</t>
  </si>
  <si>
    <t>Incident</t>
  </si>
  <si>
    <t>year</t>
  </si>
  <si>
    <t>Percent of patients who were either wait-listed or received a deceased-donor kidney within 1 year of their ESRD initiation date</t>
  </si>
  <si>
    <t>All three tests</t>
  </si>
  <si>
    <t>Lipid monitoring</t>
  </si>
  <si>
    <t>DM eye examinations</t>
  </si>
  <si>
    <t>Percent of patients on tx wait list</t>
  </si>
  <si>
    <t>4.8b</t>
  </si>
  <si>
    <t>4.8a</t>
  </si>
  <si>
    <t>ACEs/ARBs</t>
  </si>
  <si>
    <t>Evaluation</t>
  </si>
  <si>
    <t>% receiving all</t>
  </si>
  <si>
    <t>all three tests</t>
  </si>
  <si>
    <t>% receiving all three preventive care tests</t>
  </si>
  <si>
    <t>Nephrologist</t>
  </si>
  <si>
    <t xml:space="preserve">Dietitian </t>
  </si>
  <si>
    <t>Tx options</t>
  </si>
  <si>
    <t># in cohort</t>
  </si>
  <si>
    <t>Table hp.c</t>
  </si>
  <si>
    <t>Figure hp.13</t>
  </si>
  <si>
    <t xml:space="preserve">Percentage of incident hemodialysis patients using an arteriovenous fistula </t>
  </si>
  <si>
    <t>Albumin</t>
  </si>
  <si>
    <t>Lipid</t>
  </si>
  <si>
    <t>CKD patients receiving an albumin test in the two years prior to ESRD, by age &amp; race/ethnicity</t>
  </si>
  <si>
    <t>% of drug usage</t>
  </si>
  <si>
    <t>sample size</t>
  </si>
  <si>
    <t xml:space="preserve"> </t>
  </si>
  <si>
    <t>Percent of patients tx'ed within 3 yrs of regis.</t>
  </si>
  <si>
    <t>Ace-I/ARB</t>
  </si>
  <si>
    <t>% receiving ACE-I/ARB medication</t>
  </si>
  <si>
    <t>Percent of incident ESRD patients receiving a transplant within three years of ESRD registration</t>
  </si>
  <si>
    <t>Incident ESRD patients receiving a transplant within three years of ESRD registration, by age, gender, race/ethnicity, &amp; primary diagnosis</t>
  </si>
  <si>
    <t>Percentage of incident ESRD patients receiving a transplant within three years of ESRD registration</t>
  </si>
  <si>
    <t>urinary microalbumin</t>
  </si>
  <si>
    <t>Obj 5.11</t>
  </si>
  <si>
    <t>Figures hp.29-38</t>
  </si>
  <si>
    <t>hp.33</t>
  </si>
  <si>
    <t>hp.34</t>
  </si>
  <si>
    <t>hp.35</t>
  </si>
  <si>
    <t>hp.36</t>
  </si>
  <si>
    <t>Obj. 4.8</t>
  </si>
  <si>
    <t>DM prev. care</t>
  </si>
  <si>
    <t>hp.37</t>
  </si>
  <si>
    <t>hp.38</t>
  </si>
  <si>
    <t>Table hp.j</t>
  </si>
  <si>
    <t>All causes</t>
  </si>
  <si>
    <t>Cardiovascular mortality rates in prevalent ESRD patients, by cause of death, gender, &amp; race/ethnicity</t>
  </si>
  <si>
    <t>CKD patients receiving a lipid test in the two years prior to ESRD, by age &amp; race/ethnicity</t>
  </si>
  <si>
    <t>Arteriovenous fistula placement rates in prevalent hemodialysis patients, by age &amp; race/ethnicity</t>
  </si>
  <si>
    <t>Figure hp.26</t>
  </si>
  <si>
    <t>Figure hp.27</t>
  </si>
  <si>
    <t>Figure hp.28</t>
  </si>
  <si>
    <t>Dietitian</t>
  </si>
  <si>
    <t>Percentage of CKD patients receiving any pre-ESRD counseling or care for 12 or more months</t>
  </si>
  <si>
    <t>Neph.</t>
  </si>
  <si>
    <t>Tx</t>
  </si>
  <si>
    <t xml:space="preserve">     .</t>
  </si>
  <si>
    <t>66-69</t>
  </si>
  <si>
    <t>66-74</t>
  </si>
  <si>
    <t>Comprehensive diabetic monitoring</t>
  </si>
  <si>
    <t>Annual urinary microalbumin evaluation</t>
  </si>
  <si>
    <t>Influenza vaccination</t>
  </si>
  <si>
    <t>Healthy people 2010 targets &amp; levels achieved, 2007</t>
  </si>
  <si>
    <t>Treatment: patients receiving ACE-I/ARBs (MCBS)</t>
  </si>
  <si>
    <t>45-65</t>
  </si>
  <si>
    <t>2003-2004</t>
  </si>
  <si>
    <t>2007-2008</t>
  </si>
  <si>
    <t>vaccinations, 07-08</t>
  </si>
  <si>
    <t>Arteriovenous fistula use in incident hemodialysis patients (ESRD CPM data)</t>
  </si>
  <si>
    <t>Percent of patients who were either wait-listed or received a deceased-donor kidney within one year of their ESRD initiation date</t>
  </si>
  <si>
    <t>.</t>
  </si>
  <si>
    <t xml:space="preserve"> CKD patients receiving pre-ESRD counseling or care for 12 or more months, 2008</t>
  </si>
  <si>
    <t>Neph. Care</t>
  </si>
  <si>
    <t>ACE-Is/ARBs/renin inhibitors</t>
  </si>
  <si>
    <t>Access placements in prevalent hemodialysis patients, by diabetic status</t>
  </si>
  <si>
    <t>CKD patients with diabetes receiving medical evaluation &amp; treatment</t>
  </si>
  <si>
    <t>CKD patients with diabetes receiving medical evaluation &amp; treatment, by age &amp; race/ethnicity</t>
  </si>
  <si>
    <t xml:space="preserve">patients with diabetes receiving an annual urinary microalbumin measurement </t>
  </si>
  <si>
    <t>Patients with diabetes receiving an annual urinary microalbumin measurement, by age</t>
  </si>
  <si>
    <t>Patients with diabetes receiving an annual urinary microalbumin measurement, by race/ethnicity</t>
  </si>
  <si>
    <t xml:space="preserve">Percentage of patients with diabetes receiving an annual urinary microalbumin measurement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</si>
</sst>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_(* #,##0.0_);_(* \(#,##0.0\);_(* &quot;-&quot;??_);_(@_)"/>
    <numFmt numFmtId="176" formatCode="0.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000"/>
    <numFmt numFmtId="182" formatCode="#,##0.0;[Red]#,##0.0"/>
    <numFmt numFmtId="183" formatCode="#,##0.000"/>
    <numFmt numFmtId="184" formatCode="#,##0.0000"/>
  </numFmts>
  <fonts count="48">
    <font>
      <sz val="10"/>
      <name val="AGaramond"/>
      <family val="0"/>
    </font>
    <font>
      <u val="single"/>
      <sz val="10"/>
      <color indexed="12"/>
      <name val="AGaramond"/>
      <family val="0"/>
    </font>
    <font>
      <u val="single"/>
      <sz val="10"/>
      <color indexed="36"/>
      <name val="AGaramond"/>
      <family val="0"/>
    </font>
    <font>
      <sz val="10"/>
      <name val="Arial"/>
      <family val="2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color indexed="12"/>
      <name val="Trebuchet MS"/>
      <family val="2"/>
    </font>
    <font>
      <i/>
      <sz val="9"/>
      <name val="Trebuchet MS"/>
      <family val="2"/>
    </font>
    <font>
      <sz val="9"/>
      <color indexed="10"/>
      <name val="Trebuchet MS"/>
      <family val="2"/>
    </font>
    <font>
      <u val="single"/>
      <sz val="9"/>
      <name val="Trebuchet MS"/>
      <family val="2"/>
    </font>
    <font>
      <sz val="9"/>
      <color indexed="8"/>
      <name val="Trebuchet MS"/>
      <family val="2"/>
    </font>
    <font>
      <sz val="9"/>
      <color indexed="16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" fillId="0" borderId="0" xfId="58" applyFont="1" applyFill="1" applyAlignment="1">
      <alignment horizontal="right"/>
      <protection/>
    </xf>
    <xf numFmtId="164" fontId="5" fillId="0" borderId="0" xfId="58" applyNumberFormat="1" applyFont="1" applyFill="1" applyAlignment="1">
      <alignment horizontal="right"/>
      <protection/>
    </xf>
    <xf numFmtId="164" fontId="5" fillId="0" borderId="0" xfId="42" applyNumberFormat="1" applyFont="1" applyFill="1" applyAlignment="1">
      <alignment horizontal="right"/>
    </xf>
    <xf numFmtId="164" fontId="5" fillId="0" borderId="0" xfId="58" applyNumberFormat="1" applyFont="1" applyFill="1" applyAlignment="1">
      <alignment/>
      <protection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58" applyFont="1" applyFill="1">
      <alignment/>
      <protection/>
    </xf>
    <xf numFmtId="164" fontId="5" fillId="0" borderId="0" xfId="57" applyNumberFormat="1" applyFont="1" applyFill="1" applyAlignment="1">
      <alignment horizontal="right"/>
      <protection/>
    </xf>
    <xf numFmtId="0" fontId="5" fillId="0" borderId="0" xfId="58" applyFont="1" applyFill="1" applyAlignment="1">
      <alignment/>
      <protection/>
    </xf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4" fontId="5" fillId="0" borderId="0" xfId="58" applyNumberFormat="1" applyFont="1" applyFill="1">
      <alignment/>
      <protection/>
    </xf>
    <xf numFmtId="0" fontId="8" fillId="0" borderId="0" xfId="0" applyFont="1" applyFill="1" applyAlignment="1">
      <alignment/>
    </xf>
    <xf numFmtId="1" fontId="5" fillId="0" borderId="0" xfId="58" applyNumberFormat="1" applyFont="1" applyFill="1">
      <alignment/>
      <protection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57" applyFont="1" applyFill="1" applyAlignment="1">
      <alignment horizontal="left"/>
      <protection/>
    </xf>
    <xf numFmtId="165" fontId="5" fillId="0" borderId="0" xfId="42" applyNumberFormat="1" applyFont="1" applyFill="1" applyAlignment="1">
      <alignment/>
    </xf>
    <xf numFmtId="0" fontId="5" fillId="0" borderId="0" xfId="58" applyFont="1" applyFill="1" applyAlignment="1">
      <alignment horizontal="left"/>
      <protection/>
    </xf>
    <xf numFmtId="1" fontId="5" fillId="0" borderId="0" xfId="58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left"/>
    </xf>
    <xf numFmtId="164" fontId="5" fillId="0" borderId="0" xfId="57" applyNumberFormat="1" applyFont="1" applyFill="1">
      <alignment/>
      <protection/>
    </xf>
    <xf numFmtId="164" fontId="5" fillId="0" borderId="0" xfId="57" applyNumberFormat="1" applyFont="1" applyFill="1" applyAlignment="1">
      <alignment/>
      <protection/>
    </xf>
    <xf numFmtId="3" fontId="5" fillId="0" borderId="0" xfId="0" applyNumberFormat="1" applyFont="1" applyFill="1" applyAlignment="1">
      <alignment horizontal="right"/>
    </xf>
    <xf numFmtId="3" fontId="5" fillId="0" borderId="0" xfId="58" applyNumberFormat="1" applyFont="1" applyFill="1" applyAlignment="1">
      <alignment horizontal="right"/>
      <protection/>
    </xf>
    <xf numFmtId="3" fontId="5" fillId="0" borderId="0" xfId="58" applyNumberFormat="1" applyFont="1" applyFill="1">
      <alignment/>
      <protection/>
    </xf>
    <xf numFmtId="3" fontId="5" fillId="0" borderId="0" xfId="57" applyNumberFormat="1" applyFont="1" applyFill="1" applyAlignment="1">
      <alignment horizontal="right"/>
      <protection/>
    </xf>
    <xf numFmtId="165" fontId="5" fillId="0" borderId="0" xfId="42" applyNumberFormat="1" applyFont="1" applyFill="1" applyAlignment="1">
      <alignment horizontal="right"/>
    </xf>
    <xf numFmtId="3" fontId="5" fillId="0" borderId="0" xfId="58" applyNumberFormat="1" applyFont="1" applyFill="1" applyAlignment="1">
      <alignment horizontal="right" wrapText="1"/>
      <protection/>
    </xf>
    <xf numFmtId="3" fontId="5" fillId="0" borderId="0" xfId="58" applyNumberFormat="1" applyFont="1" applyFill="1" applyAlignment="1">
      <alignment/>
      <protection/>
    </xf>
    <xf numFmtId="3" fontId="5" fillId="0" borderId="0" xfId="57" applyNumberFormat="1" applyFont="1" applyFill="1" applyAlignment="1">
      <alignment/>
      <protection/>
    </xf>
    <xf numFmtId="3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58" applyNumberFormat="1" applyFont="1" applyFill="1" applyAlignment="1">
      <alignment horizontal="right"/>
      <protection/>
    </xf>
    <xf numFmtId="164" fontId="5" fillId="0" borderId="0" xfId="42" applyNumberFormat="1" applyFont="1" applyFill="1" applyAlignment="1">
      <alignment/>
    </xf>
    <xf numFmtId="0" fontId="5" fillId="0" borderId="0" xfId="57" applyFont="1" applyFill="1" applyAlignment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0" borderId="0" xfId="57" applyFont="1" applyFill="1">
      <alignment/>
      <protection/>
    </xf>
    <xf numFmtId="164" fontId="10" fillId="0" borderId="0" xfId="0" applyNumberFormat="1" applyFont="1" applyFill="1" applyAlignment="1">
      <alignment horizontal="right"/>
    </xf>
    <xf numFmtId="0" fontId="4" fillId="0" borderId="0" xfId="58" applyFont="1" applyFill="1" applyAlignment="1">
      <alignment horizontal="right"/>
      <protection/>
    </xf>
    <xf numFmtId="16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0" xfId="58" applyNumberFormat="1" applyFont="1" applyFill="1" applyAlignment="1">
      <alignment horizontal="left"/>
      <protection/>
    </xf>
    <xf numFmtId="0" fontId="5" fillId="0" borderId="0" xfId="58" applyFont="1" applyFill="1" applyAlignment="1">
      <alignment horizontal="center"/>
      <protection/>
    </xf>
    <xf numFmtId="1" fontId="5" fillId="0" borderId="0" xfId="58" applyNumberFormat="1" applyFont="1" applyFill="1" applyAlignment="1">
      <alignment/>
      <protection/>
    </xf>
    <xf numFmtId="2" fontId="5" fillId="0" borderId="0" xfId="58" applyNumberFormat="1" applyFont="1" applyFill="1">
      <alignment/>
      <protection/>
    </xf>
    <xf numFmtId="2" fontId="5" fillId="0" borderId="0" xfId="58" applyNumberFormat="1" applyFont="1" applyFill="1" applyAlignment="1">
      <alignment/>
      <protection/>
    </xf>
    <xf numFmtId="2" fontId="5" fillId="0" borderId="0" xfId="0" applyNumberFormat="1" applyFont="1" applyFill="1" applyAlignment="1">
      <alignment/>
    </xf>
    <xf numFmtId="2" fontId="5" fillId="0" borderId="0" xfId="42" applyNumberFormat="1" applyFont="1" applyFill="1" applyAlignment="1">
      <alignment/>
    </xf>
    <xf numFmtId="16" fontId="4" fillId="0" borderId="0" xfId="58" applyNumberFormat="1" applyFont="1" applyFill="1" applyAlignment="1">
      <alignment horizontal="right"/>
      <protection/>
    </xf>
    <xf numFmtId="164" fontId="4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64" fontId="4" fillId="0" borderId="0" xfId="58" applyNumberFormat="1" applyFont="1" applyFill="1" applyAlignment="1">
      <alignment horizontal="right"/>
      <protection/>
    </xf>
    <xf numFmtId="0" fontId="4" fillId="0" borderId="0" xfId="58" applyFont="1" applyFill="1" applyAlignment="1">
      <alignment/>
      <protection/>
    </xf>
    <xf numFmtId="164" fontId="4" fillId="0" borderId="0" xfId="58" applyNumberFormat="1" applyFont="1" applyFill="1" applyAlignment="1">
      <alignment/>
      <protection/>
    </xf>
    <xf numFmtId="0" fontId="12" fillId="0" borderId="0" xfId="58" applyFont="1" applyFill="1" applyAlignment="1">
      <alignment horizontal="center"/>
      <protection/>
    </xf>
    <xf numFmtId="2" fontId="4" fillId="0" borderId="0" xfId="58" applyNumberFormat="1" applyFont="1" applyFill="1" applyAlignment="1">
      <alignment/>
      <protection/>
    </xf>
    <xf numFmtId="164" fontId="5" fillId="0" borderId="0" xfId="42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5" fillId="0" borderId="0" xfId="58" applyNumberFormat="1" applyFont="1" applyFill="1" applyAlignment="1">
      <alignment horizontal="right"/>
      <protection/>
    </xf>
    <xf numFmtId="2" fontId="5" fillId="0" borderId="0" xfId="57" applyNumberFormat="1" applyFont="1" applyFill="1" applyAlignment="1">
      <alignment horizontal="left"/>
      <protection/>
    </xf>
    <xf numFmtId="167" fontId="5" fillId="0" borderId="0" xfId="58" applyNumberFormat="1" applyFont="1" applyFill="1" applyAlignment="1">
      <alignment/>
      <protection/>
    </xf>
    <xf numFmtId="165" fontId="5" fillId="0" borderId="0" xfId="42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3" fillId="0" borderId="0" xfId="53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16" fontId="4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 prev health 02" xfId="57"/>
    <cellStyle name="Normal_HP2010_Fig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brfs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9.375" style="4" customWidth="1"/>
    <col min="2" max="2" width="36.875" style="22" customWidth="1"/>
    <col min="3" max="4" width="9.125" style="22" customWidth="1"/>
    <col min="5" max="5" width="4.375" style="22" customWidth="1"/>
    <col min="6" max="16384" width="9.125" style="22" customWidth="1"/>
  </cols>
  <sheetData>
    <row r="1" ht="15">
      <c r="A1" s="4" t="s">
        <v>44</v>
      </c>
    </row>
    <row r="2" ht="15">
      <c r="A2" s="4" t="s">
        <v>217</v>
      </c>
    </row>
    <row r="5" spans="3:4" ht="15">
      <c r="C5" s="23" t="s">
        <v>45</v>
      </c>
      <c r="D5" s="23" t="s">
        <v>46</v>
      </c>
    </row>
    <row r="6" spans="1:4" ht="15">
      <c r="A6" s="4">
        <v>4.1</v>
      </c>
      <c r="B6" s="22" t="s">
        <v>40</v>
      </c>
      <c r="C6" s="21">
        <v>351</v>
      </c>
      <c r="D6" s="21">
        <v>221</v>
      </c>
    </row>
    <row r="7" spans="1:4" ht="15">
      <c r="A7" s="4">
        <v>4.2</v>
      </c>
      <c r="B7" s="22" t="s">
        <v>41</v>
      </c>
      <c r="C7" s="24">
        <v>64.0535</v>
      </c>
      <c r="D7" s="1">
        <v>62.1</v>
      </c>
    </row>
    <row r="8" spans="1:4" ht="15">
      <c r="A8" s="4">
        <v>4.3</v>
      </c>
      <c r="B8" s="22" t="s">
        <v>150</v>
      </c>
      <c r="C8" s="1">
        <v>9.38</v>
      </c>
      <c r="D8" s="1">
        <v>60</v>
      </c>
    </row>
    <row r="9" spans="1:4" ht="15">
      <c r="A9" s="4">
        <v>4.4</v>
      </c>
      <c r="B9" s="22" t="s">
        <v>42</v>
      </c>
      <c r="C9" s="1">
        <v>41.3</v>
      </c>
      <c r="D9" s="1">
        <v>50</v>
      </c>
    </row>
    <row r="10" spans="1:4" ht="15">
      <c r="A10" s="4">
        <v>4.5</v>
      </c>
      <c r="B10" s="22" t="s">
        <v>161</v>
      </c>
      <c r="C10" s="1">
        <v>17.1</v>
      </c>
      <c r="D10" s="1">
        <v>30</v>
      </c>
    </row>
    <row r="11" spans="1:4" ht="15">
      <c r="A11" s="4">
        <v>4.6</v>
      </c>
      <c r="B11" s="22" t="s">
        <v>182</v>
      </c>
      <c r="C11" s="1">
        <v>17.9</v>
      </c>
      <c r="D11" s="1">
        <v>30.5</v>
      </c>
    </row>
    <row r="12" spans="1:4" ht="15">
      <c r="A12" s="4">
        <v>4.7</v>
      </c>
      <c r="B12" s="22" t="s">
        <v>43</v>
      </c>
      <c r="C12" s="1">
        <v>153</v>
      </c>
      <c r="D12" s="1">
        <v>90</v>
      </c>
    </row>
    <row r="13" spans="1:4" ht="15">
      <c r="A13" s="4" t="s">
        <v>163</v>
      </c>
      <c r="B13" s="22" t="s">
        <v>214</v>
      </c>
      <c r="C13" s="1">
        <v>33.8</v>
      </c>
      <c r="D13" s="1">
        <v>36</v>
      </c>
    </row>
    <row r="14" spans="1:4" ht="15">
      <c r="A14" s="4" t="s">
        <v>162</v>
      </c>
      <c r="B14" s="22" t="s">
        <v>228</v>
      </c>
      <c r="C14" s="1">
        <v>74.3</v>
      </c>
      <c r="D14" s="1"/>
    </row>
    <row r="15" spans="1:4" ht="15">
      <c r="A15" s="4">
        <v>5.11</v>
      </c>
      <c r="B15" s="22" t="s">
        <v>215</v>
      </c>
      <c r="C15" s="1">
        <v>35.6</v>
      </c>
      <c r="D15" s="1">
        <v>14</v>
      </c>
    </row>
    <row r="16" spans="1:4" ht="15">
      <c r="A16" s="4">
        <v>14.29</v>
      </c>
      <c r="B16" s="22" t="s">
        <v>216</v>
      </c>
      <c r="C16" s="1">
        <v>62.4</v>
      </c>
      <c r="D16" s="1">
        <v>90</v>
      </c>
    </row>
    <row r="19" ht="15">
      <c r="A19" s="22"/>
    </row>
    <row r="20" ht="15">
      <c r="A20" s="22"/>
    </row>
    <row r="21" ht="15">
      <c r="A21" s="22"/>
    </row>
    <row r="22" ht="15">
      <c r="A22" s="22"/>
    </row>
    <row r="23" ht="15">
      <c r="A23" s="22"/>
    </row>
    <row r="24" ht="15">
      <c r="A24" s="22"/>
    </row>
    <row r="25" spans="1:4" ht="15">
      <c r="A25" s="22"/>
      <c r="D25" s="25"/>
    </row>
    <row r="26" ht="15">
      <c r="A26" s="22"/>
    </row>
    <row r="27" ht="15">
      <c r="A27" s="22"/>
    </row>
    <row r="28" ht="15">
      <c r="A28" s="22"/>
    </row>
    <row r="29" ht="15">
      <c r="A29" s="22"/>
    </row>
    <row r="30" ht="15">
      <c r="A30" s="22"/>
    </row>
    <row r="31" ht="15">
      <c r="A31" s="22"/>
    </row>
    <row r="32" ht="15">
      <c r="A32" s="22"/>
    </row>
    <row r="33" ht="15">
      <c r="A33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375" style="18" customWidth="1"/>
    <col min="2" max="2" width="11.75390625" style="18" customWidth="1"/>
    <col min="3" max="3" width="10.125" style="18" customWidth="1"/>
    <col min="4" max="4" width="11.75390625" style="18" customWidth="1"/>
    <col min="5" max="5" width="8.75390625" style="18" customWidth="1"/>
    <col min="6" max="7" width="7.75390625" style="18" customWidth="1"/>
    <col min="8" max="8" width="9.125" style="18" customWidth="1"/>
    <col min="9" max="12" width="9.125" style="16" customWidth="1"/>
    <col min="13" max="13" width="12.625" style="16" bestFit="1" customWidth="1"/>
    <col min="14" max="16384" width="9.125" style="16" customWidth="1"/>
  </cols>
  <sheetData>
    <row r="1" ht="15">
      <c r="A1" s="18" t="s">
        <v>57</v>
      </c>
    </row>
    <row r="2" ht="15">
      <c r="A2" s="18" t="s">
        <v>226</v>
      </c>
    </row>
    <row r="5" spans="1:12" s="69" customFormat="1" ht="15">
      <c r="A5" s="69" t="s">
        <v>30</v>
      </c>
      <c r="B5" s="10" t="s">
        <v>169</v>
      </c>
      <c r="C5" s="10" t="s">
        <v>170</v>
      </c>
      <c r="D5" s="10" t="s">
        <v>171</v>
      </c>
      <c r="E5" s="10"/>
      <c r="F5" s="10"/>
      <c r="G5" s="10"/>
      <c r="H5" s="10"/>
      <c r="J5" s="16"/>
      <c r="K5" s="16"/>
      <c r="L5" s="16"/>
    </row>
    <row r="6" spans="1:14" ht="15">
      <c r="A6" s="31" t="s">
        <v>1</v>
      </c>
      <c r="B6" s="11">
        <v>28.37</v>
      </c>
      <c r="C6" s="11">
        <v>3.93</v>
      </c>
      <c r="D6" s="11">
        <v>72.2</v>
      </c>
      <c r="E6" s="11"/>
      <c r="F6" s="11"/>
      <c r="G6" s="11"/>
      <c r="H6" s="11"/>
      <c r="I6" s="71"/>
      <c r="J6" s="18"/>
      <c r="K6" s="18"/>
      <c r="L6" s="18"/>
      <c r="M6" s="75"/>
      <c r="N6" s="57"/>
    </row>
    <row r="7" spans="1:14" ht="15">
      <c r="A7" s="31" t="s">
        <v>2</v>
      </c>
      <c r="B7" s="11">
        <v>35.4</v>
      </c>
      <c r="C7" s="11">
        <v>19.58</v>
      </c>
      <c r="D7" s="11">
        <v>89.6</v>
      </c>
      <c r="E7" s="11"/>
      <c r="F7" s="11"/>
      <c r="G7" s="11"/>
      <c r="H7" s="11"/>
      <c r="I7" s="71"/>
      <c r="J7" s="18"/>
      <c r="K7" s="11"/>
      <c r="L7" s="13"/>
      <c r="M7" s="76"/>
      <c r="N7" s="77"/>
    </row>
    <row r="8" spans="1:14" ht="15">
      <c r="A8" s="31" t="s">
        <v>3</v>
      </c>
      <c r="B8" s="11">
        <v>23.8</v>
      </c>
      <c r="C8" s="11">
        <v>3.34</v>
      </c>
      <c r="D8" s="11">
        <v>83.4</v>
      </c>
      <c r="E8" s="11"/>
      <c r="F8" s="11"/>
      <c r="G8" s="11"/>
      <c r="H8" s="11"/>
      <c r="I8" s="71"/>
      <c r="J8" s="18"/>
      <c r="K8" s="13"/>
      <c r="L8" s="15"/>
      <c r="M8" s="76"/>
      <c r="N8" s="77"/>
    </row>
    <row r="9" spans="1:14" ht="15">
      <c r="A9" s="31" t="s">
        <v>4</v>
      </c>
      <c r="B9" s="11">
        <v>27.2</v>
      </c>
      <c r="C9" s="11">
        <v>3.8</v>
      </c>
      <c r="D9" s="11">
        <v>78.7</v>
      </c>
      <c r="E9" s="11"/>
      <c r="F9" s="11"/>
      <c r="G9" s="11"/>
      <c r="H9" s="11"/>
      <c r="I9" s="71"/>
      <c r="J9" s="18"/>
      <c r="K9" s="13"/>
      <c r="L9" s="15"/>
      <c r="M9" s="76"/>
      <c r="N9" s="76"/>
    </row>
    <row r="10" spans="1:14" ht="15">
      <c r="A10" s="31" t="s">
        <v>5</v>
      </c>
      <c r="B10" s="11">
        <v>30.38</v>
      </c>
      <c r="C10" s="11">
        <v>3.95</v>
      </c>
      <c r="D10" s="11">
        <v>70.6</v>
      </c>
      <c r="E10" s="11"/>
      <c r="F10" s="11"/>
      <c r="G10" s="11"/>
      <c r="H10" s="11"/>
      <c r="I10" s="71"/>
      <c r="J10" s="18"/>
      <c r="K10" s="13"/>
      <c r="L10" s="13"/>
      <c r="N10" s="57"/>
    </row>
    <row r="11" spans="1:14" ht="15">
      <c r="A11" s="31" t="s">
        <v>6</v>
      </c>
      <c r="B11" s="11">
        <v>30.29</v>
      </c>
      <c r="C11" s="2">
        <v>3.59</v>
      </c>
      <c r="D11" s="11">
        <v>58.5</v>
      </c>
      <c r="E11" s="11"/>
      <c r="F11" s="11"/>
      <c r="G11" s="11"/>
      <c r="H11" s="11"/>
      <c r="I11" s="71"/>
      <c r="J11" s="18"/>
      <c r="K11" s="24"/>
      <c r="L11" s="24"/>
      <c r="M11" s="78"/>
      <c r="N11" s="77"/>
    </row>
    <row r="12" spans="1:14" ht="15">
      <c r="A12" s="31"/>
      <c r="B12" s="11"/>
      <c r="C12" s="2"/>
      <c r="D12" s="11"/>
      <c r="E12" s="11"/>
      <c r="F12" s="11"/>
      <c r="G12" s="11"/>
      <c r="H12" s="11"/>
      <c r="I12" s="71"/>
      <c r="J12" s="18"/>
      <c r="K12" s="24"/>
      <c r="L12" s="24"/>
      <c r="M12" s="78"/>
      <c r="N12" s="76"/>
    </row>
    <row r="13" spans="1:14" ht="15">
      <c r="A13" s="31" t="s">
        <v>7</v>
      </c>
      <c r="B13" s="11">
        <v>30.08</v>
      </c>
      <c r="C13" s="11">
        <v>4.17</v>
      </c>
      <c r="D13" s="11">
        <v>70.7</v>
      </c>
      <c r="E13" s="11"/>
      <c r="F13" s="11"/>
      <c r="G13" s="11"/>
      <c r="H13" s="11"/>
      <c r="I13" s="71"/>
      <c r="J13" s="18"/>
      <c r="K13" s="24"/>
      <c r="L13" s="24"/>
      <c r="M13" s="78"/>
      <c r="N13" s="76"/>
    </row>
    <row r="14" spans="1:14" ht="15">
      <c r="A14" s="31" t="s">
        <v>145</v>
      </c>
      <c r="B14" s="11">
        <v>24.56</v>
      </c>
      <c r="C14" s="11">
        <v>3.12</v>
      </c>
      <c r="D14" s="11">
        <v>74.8</v>
      </c>
      <c r="E14" s="11"/>
      <c r="F14" s="11"/>
      <c r="G14" s="11"/>
      <c r="H14" s="11"/>
      <c r="I14" s="71"/>
      <c r="J14" s="18"/>
      <c r="K14" s="24"/>
      <c r="L14" s="24"/>
      <c r="M14" s="78"/>
      <c r="N14" s="76"/>
    </row>
    <row r="15" spans="1:14" ht="15">
      <c r="A15" s="31" t="s">
        <v>12</v>
      </c>
      <c r="B15" s="17">
        <v>27.78</v>
      </c>
      <c r="C15" s="11">
        <v>7.02</v>
      </c>
      <c r="D15" s="2">
        <v>76.1</v>
      </c>
      <c r="E15" s="11"/>
      <c r="F15" s="11"/>
      <c r="G15" s="11"/>
      <c r="H15" s="11"/>
      <c r="I15" s="71"/>
      <c r="J15" s="18"/>
      <c r="K15" s="13"/>
      <c r="L15" s="24"/>
      <c r="M15" s="78"/>
      <c r="N15" s="76"/>
    </row>
    <row r="16" spans="1:9" ht="15">
      <c r="A16" s="31" t="s">
        <v>8</v>
      </c>
      <c r="B16" s="17">
        <v>26.4</v>
      </c>
      <c r="C16" s="2">
        <v>4.59</v>
      </c>
      <c r="D16" s="2">
        <v>78.1</v>
      </c>
      <c r="E16" s="11"/>
      <c r="F16" s="11"/>
      <c r="G16" s="11"/>
      <c r="H16" s="11"/>
      <c r="I16" s="71"/>
    </row>
    <row r="17" spans="1:9" ht="15">
      <c r="A17" s="31" t="s">
        <v>16</v>
      </c>
      <c r="B17" s="12">
        <v>21.42</v>
      </c>
      <c r="C17" s="2">
        <v>3.54</v>
      </c>
      <c r="D17" s="2">
        <v>76.1</v>
      </c>
      <c r="E17" s="11"/>
      <c r="F17" s="11"/>
      <c r="G17" s="11"/>
      <c r="H17" s="11"/>
      <c r="I17" s="71"/>
    </row>
    <row r="18" spans="1:9" ht="15">
      <c r="A18" s="31"/>
      <c r="B18" s="12"/>
      <c r="C18" s="11"/>
      <c r="D18" s="11"/>
      <c r="E18" s="11"/>
      <c r="F18" s="11"/>
      <c r="G18" s="11"/>
      <c r="H18" s="11"/>
      <c r="I18" s="71"/>
    </row>
    <row r="19" spans="1:9" ht="15">
      <c r="A19" s="31"/>
      <c r="B19" s="12"/>
      <c r="C19" s="11"/>
      <c r="D19" s="11"/>
      <c r="E19" s="11"/>
      <c r="F19" s="11"/>
      <c r="G19" s="11"/>
      <c r="H19" s="11"/>
      <c r="I19" s="71"/>
    </row>
    <row r="20" spans="1:9" ht="15">
      <c r="A20" s="31"/>
      <c r="B20" s="12"/>
      <c r="C20" s="11"/>
      <c r="D20" s="11"/>
      <c r="E20" s="11"/>
      <c r="F20" s="11"/>
      <c r="G20" s="11"/>
      <c r="H20" s="11"/>
      <c r="I20" s="71"/>
    </row>
    <row r="21" spans="1:9" ht="15">
      <c r="A21" s="31"/>
      <c r="B21" s="11"/>
      <c r="C21" s="11"/>
      <c r="D21" s="11"/>
      <c r="E21" s="2"/>
      <c r="F21" s="12"/>
      <c r="G21" s="12"/>
      <c r="H21" s="12"/>
      <c r="I21" s="71"/>
    </row>
    <row r="22" spans="1:27" ht="15">
      <c r="A22" s="31"/>
      <c r="B22" s="13"/>
      <c r="C22" s="13"/>
      <c r="D22" s="13"/>
      <c r="E22" s="13"/>
      <c r="F22" s="13"/>
      <c r="G22" s="13"/>
      <c r="H22" s="13"/>
      <c r="I22" s="7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">
      <c r="A23" s="31"/>
      <c r="B23" s="72"/>
      <c r="C23" s="72"/>
      <c r="D23" s="72"/>
      <c r="E23" s="72"/>
      <c r="F23" s="72"/>
      <c r="G23" s="72"/>
      <c r="H23" s="72"/>
      <c r="I23" s="7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">
      <c r="A24" s="31"/>
      <c r="B24" s="72"/>
      <c r="C24" s="72"/>
      <c r="D24" s="72"/>
      <c r="E24" s="72"/>
      <c r="F24" s="72"/>
      <c r="G24" s="72"/>
      <c r="H24" s="72"/>
      <c r="I24" s="7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5">
      <c r="A25" s="79"/>
      <c r="B25" s="80"/>
      <c r="C25" s="80"/>
      <c r="D25" s="80"/>
      <c r="E25" s="80"/>
      <c r="F25" s="80"/>
      <c r="G25" s="80"/>
      <c r="H25" s="80"/>
      <c r="I25" s="71"/>
      <c r="J25" s="31"/>
      <c r="K25" s="31"/>
      <c r="L25" s="31"/>
      <c r="M25" s="3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5">
      <c r="A26" s="81"/>
      <c r="B26" s="82"/>
      <c r="C26" s="82"/>
      <c r="D26" s="82"/>
      <c r="E26" s="82"/>
      <c r="F26" s="82"/>
      <c r="G26" s="82"/>
      <c r="H26" s="82"/>
      <c r="I26" s="71"/>
      <c r="J26" s="2"/>
      <c r="K26" s="2"/>
      <c r="L26" s="2"/>
      <c r="M26" s="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5">
      <c r="A27" s="79"/>
      <c r="B27" s="80"/>
      <c r="C27" s="80"/>
      <c r="D27" s="80"/>
      <c r="E27" s="80"/>
      <c r="F27" s="80"/>
      <c r="G27" s="80"/>
      <c r="H27" s="80"/>
      <c r="I27" s="31"/>
      <c r="J27" s="73"/>
      <c r="K27" s="11"/>
      <c r="L27" s="24"/>
      <c r="M27" s="24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6" ht="15">
      <c r="A28" s="31"/>
      <c r="B28" s="45"/>
      <c r="C28" s="23"/>
      <c r="D28" s="31"/>
      <c r="E28" s="31"/>
      <c r="F28" s="31"/>
      <c r="G28" s="31"/>
      <c r="H28" s="31"/>
      <c r="I28" s="31"/>
      <c r="J28" s="45"/>
      <c r="K28" s="10"/>
      <c r="L28" s="24"/>
      <c r="M28" s="24"/>
      <c r="N28" s="83"/>
      <c r="O28" s="47"/>
      <c r="P28" s="47"/>
      <c r="Q28" s="47"/>
      <c r="R28" s="47"/>
      <c r="S28" s="47"/>
      <c r="T28" s="47"/>
      <c r="U28" s="24"/>
      <c r="V28" s="24"/>
      <c r="W28" s="24"/>
      <c r="X28" s="24"/>
      <c r="Y28" s="24"/>
      <c r="Z28" s="24"/>
    </row>
    <row r="29" spans="1:26" ht="15">
      <c r="A29" s="31"/>
      <c r="B29" s="73"/>
      <c r="C29" s="84"/>
      <c r="D29" s="2"/>
      <c r="E29" s="2"/>
      <c r="F29" s="2"/>
      <c r="G29" s="2"/>
      <c r="H29" s="2"/>
      <c r="I29" s="2"/>
      <c r="J29" s="18"/>
      <c r="L29" s="24"/>
      <c r="M29" s="24"/>
      <c r="N29" s="13"/>
      <c r="O29" s="47"/>
      <c r="P29" s="47"/>
      <c r="Q29" s="47"/>
      <c r="R29" s="47"/>
      <c r="S29" s="47"/>
      <c r="T29" s="47"/>
      <c r="U29" s="24"/>
      <c r="V29" s="24"/>
      <c r="W29" s="24"/>
      <c r="X29" s="24"/>
      <c r="Y29" s="24"/>
      <c r="Z29" s="24"/>
    </row>
    <row r="30" spans="1:26" ht="15">
      <c r="A30" s="31"/>
      <c r="C30" s="85"/>
      <c r="D30" s="11"/>
      <c r="E30" s="11"/>
      <c r="F30" s="11"/>
      <c r="G30" s="11"/>
      <c r="H30" s="11"/>
      <c r="I30" s="11"/>
      <c r="J30" s="49"/>
      <c r="L30" s="24"/>
      <c r="M30" s="24"/>
      <c r="N30" s="13"/>
      <c r="O30" s="11"/>
      <c r="P30" s="12"/>
      <c r="Q30" s="15"/>
      <c r="R30" s="15"/>
      <c r="S30" s="15"/>
      <c r="T30" s="15"/>
      <c r="U30" s="24"/>
      <c r="V30" s="24"/>
      <c r="W30" s="24"/>
      <c r="X30" s="24"/>
      <c r="Y30" s="24"/>
      <c r="Z30" s="24"/>
    </row>
    <row r="31" spans="1:13" ht="15">
      <c r="A31" s="45"/>
      <c r="B31" s="23"/>
      <c r="C31" s="14"/>
      <c r="D31" s="46"/>
      <c r="E31" s="15"/>
      <c r="F31" s="15"/>
      <c r="G31" s="15"/>
      <c r="H31" s="24"/>
      <c r="I31" s="24"/>
      <c r="J31" s="73"/>
      <c r="K31" s="11"/>
      <c r="L31" s="13"/>
      <c r="M31" s="71"/>
    </row>
    <row r="32" spans="1:13" ht="15">
      <c r="A32" s="73"/>
      <c r="B32" s="84"/>
      <c r="C32" s="13"/>
      <c r="D32" s="24"/>
      <c r="E32" s="11"/>
      <c r="F32" s="11"/>
      <c r="G32" s="11"/>
      <c r="H32" s="11"/>
      <c r="I32" s="11"/>
      <c r="J32" s="11"/>
      <c r="K32" s="11"/>
      <c r="L32" s="24"/>
      <c r="M32" s="24"/>
    </row>
    <row r="33" spans="2:8" ht="15">
      <c r="B33" s="85"/>
      <c r="C33" s="24"/>
      <c r="D33" s="13"/>
      <c r="E33" s="16"/>
      <c r="F33" s="16"/>
      <c r="G33" s="16"/>
      <c r="H33" s="16"/>
    </row>
    <row r="34" spans="1:8" ht="15">
      <c r="A34" s="49"/>
      <c r="B34" s="71"/>
      <c r="C34" s="24"/>
      <c r="D34" s="13"/>
      <c r="E34" s="16"/>
      <c r="F34" s="16"/>
      <c r="G34" s="16"/>
      <c r="H34" s="16"/>
    </row>
    <row r="35" spans="1:8" ht="15">
      <c r="A35" s="45"/>
      <c r="B35" s="71"/>
      <c r="C35" s="24"/>
      <c r="D35" s="13"/>
      <c r="E35" s="16"/>
      <c r="F35" s="16"/>
      <c r="G35" s="16"/>
      <c r="H35" s="16"/>
    </row>
    <row r="36" spans="1:8" ht="15">
      <c r="A36" s="73"/>
      <c r="B36" s="71"/>
      <c r="C36" s="24"/>
      <c r="D36" s="13"/>
      <c r="E36" s="16"/>
      <c r="F36" s="16"/>
      <c r="G36" s="16"/>
      <c r="H36" s="16"/>
    </row>
    <row r="37" spans="1:8" ht="15">
      <c r="A37" s="73"/>
      <c r="B37" s="71"/>
      <c r="C37" s="13"/>
      <c r="D37" s="13"/>
      <c r="E37" s="16"/>
      <c r="F37" s="16"/>
      <c r="G37" s="16"/>
      <c r="H37" s="16"/>
    </row>
    <row r="38" spans="1:8" ht="15">
      <c r="A38" s="73"/>
      <c r="B38" s="71"/>
      <c r="C38" s="13"/>
      <c r="D38" s="13"/>
      <c r="E38" s="16"/>
      <c r="F38" s="16"/>
      <c r="G38" s="16"/>
      <c r="H38" s="16"/>
    </row>
    <row r="39" spans="1:8" ht="15">
      <c r="A39" s="73"/>
      <c r="B39" s="26"/>
      <c r="C39" s="15"/>
      <c r="D39" s="13"/>
      <c r="E39" s="16"/>
      <c r="F39" s="16"/>
      <c r="G39" s="16"/>
      <c r="H39" s="16"/>
    </row>
    <row r="40" spans="1:8" ht="15">
      <c r="A40" s="73"/>
      <c r="B40" s="71"/>
      <c r="C40" s="15"/>
      <c r="D40" s="13"/>
      <c r="E40" s="16"/>
      <c r="F40" s="16"/>
      <c r="G40" s="16"/>
      <c r="H40" s="16"/>
    </row>
    <row r="41" spans="1:8" ht="15">
      <c r="A41" s="73"/>
      <c r="B41" s="71"/>
      <c r="C41" s="13"/>
      <c r="D41" s="13"/>
      <c r="E41" s="16"/>
      <c r="F41" s="16"/>
      <c r="G41" s="16"/>
      <c r="H41" s="16"/>
    </row>
    <row r="42" spans="1:8" ht="15">
      <c r="A42" s="73"/>
      <c r="B42" s="71"/>
      <c r="C42" s="13"/>
      <c r="D42" s="13"/>
      <c r="E42" s="16"/>
      <c r="F42" s="16"/>
      <c r="G42" s="16"/>
      <c r="H42" s="16"/>
    </row>
    <row r="43" spans="1:8" ht="15">
      <c r="A43" s="73"/>
      <c r="B43" s="86"/>
      <c r="C43" s="13"/>
      <c r="D43" s="15"/>
      <c r="E43" s="16"/>
      <c r="F43" s="16"/>
      <c r="G43" s="16"/>
      <c r="H43" s="16"/>
    </row>
    <row r="44" spans="1:8" ht="15">
      <c r="A44" s="73"/>
      <c r="B44" s="86"/>
      <c r="C44" s="15"/>
      <c r="D44" s="15"/>
      <c r="E44" s="16"/>
      <c r="F44" s="16"/>
      <c r="G44" s="16"/>
      <c r="H44" s="16"/>
    </row>
    <row r="45" spans="1:8" ht="15">
      <c r="A45" s="73"/>
      <c r="B45" s="74"/>
      <c r="C45" s="15"/>
      <c r="D45" s="15"/>
      <c r="E45" s="16"/>
      <c r="F45" s="16"/>
      <c r="G45" s="16"/>
      <c r="H45" s="16"/>
    </row>
    <row r="46" spans="1:8" ht="15">
      <c r="A46" s="73"/>
      <c r="B46" s="74"/>
      <c r="C46" s="13"/>
      <c r="D46" s="13"/>
      <c r="E46" s="16"/>
      <c r="F46" s="16"/>
      <c r="G46" s="16"/>
      <c r="H46" s="16"/>
    </row>
    <row r="47" spans="1:8" ht="15">
      <c r="A47" s="73"/>
      <c r="B47" s="74"/>
      <c r="C47" s="13"/>
      <c r="D47" s="13"/>
      <c r="E47" s="16"/>
      <c r="F47" s="16"/>
      <c r="G47" s="16"/>
      <c r="H47" s="16"/>
    </row>
    <row r="48" spans="1:8" ht="15">
      <c r="A48" s="50"/>
      <c r="B48" s="30"/>
      <c r="C48" s="24"/>
      <c r="D48" s="24"/>
      <c r="E48" s="24"/>
      <c r="F48" s="24"/>
      <c r="G48" s="24"/>
      <c r="H48" s="16"/>
    </row>
    <row r="49" spans="5:9" ht="15">
      <c r="E49" s="73"/>
      <c r="F49" s="74"/>
      <c r="G49" s="12"/>
      <c r="H49" s="12"/>
      <c r="I49" s="22"/>
    </row>
    <row r="50" spans="5:9" ht="15">
      <c r="E50" s="73"/>
      <c r="F50" s="74"/>
      <c r="H50" s="12"/>
      <c r="I50" s="2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8" customWidth="1"/>
    <col min="2" max="4" width="7.75390625" style="18" customWidth="1"/>
    <col min="5" max="5" width="8.75390625" style="18" customWidth="1"/>
    <col min="6" max="16384" width="9.125" style="16" customWidth="1"/>
  </cols>
  <sheetData>
    <row r="1" ht="15">
      <c r="A1" s="18" t="s">
        <v>58</v>
      </c>
    </row>
    <row r="2" ht="15">
      <c r="A2" s="18" t="s">
        <v>178</v>
      </c>
    </row>
    <row r="3" ht="15">
      <c r="C3" s="22"/>
    </row>
    <row r="4" spans="1:8" ht="15">
      <c r="A4" s="31" t="s">
        <v>176</v>
      </c>
      <c r="B4" s="31"/>
      <c r="C4" s="22"/>
      <c r="D4" s="22"/>
      <c r="E4" s="22"/>
      <c r="F4" s="22"/>
      <c r="G4" s="22"/>
      <c r="H4" s="22"/>
    </row>
    <row r="5" spans="1:11" s="69" customFormat="1" ht="15">
      <c r="A5" s="11" t="s">
        <v>31</v>
      </c>
      <c r="B5" s="23" t="s">
        <v>22</v>
      </c>
      <c r="C5" s="23" t="s">
        <v>23</v>
      </c>
      <c r="D5" s="23" t="s">
        <v>6</v>
      </c>
      <c r="E5" s="23" t="s">
        <v>1</v>
      </c>
      <c r="F5" s="2" t="s">
        <v>7</v>
      </c>
      <c r="G5" s="2" t="s">
        <v>145</v>
      </c>
      <c r="H5" s="2" t="s">
        <v>12</v>
      </c>
      <c r="I5" s="2" t="s">
        <v>8</v>
      </c>
      <c r="J5" s="2" t="s">
        <v>16</v>
      </c>
      <c r="K5" s="16"/>
    </row>
    <row r="6" spans="1:10" ht="15">
      <c r="A6" s="31">
        <v>1996</v>
      </c>
      <c r="B6" s="24">
        <v>4.41</v>
      </c>
      <c r="C6" s="24">
        <v>3.11</v>
      </c>
      <c r="D6" s="24">
        <v>2.69</v>
      </c>
      <c r="E6" s="24">
        <v>3.14</v>
      </c>
      <c r="F6" s="24">
        <v>3.1</v>
      </c>
      <c r="G6" s="24">
        <v>2.87</v>
      </c>
      <c r="H6" s="24">
        <v>1.57</v>
      </c>
      <c r="I6" s="24">
        <v>3.98</v>
      </c>
      <c r="J6" s="24">
        <v>6.11</v>
      </c>
    </row>
    <row r="7" spans="1:10" ht="15">
      <c r="A7" s="31">
        <v>1997</v>
      </c>
      <c r="B7" s="24">
        <v>4.74</v>
      </c>
      <c r="C7" s="24">
        <v>4.7</v>
      </c>
      <c r="D7" s="24">
        <v>3.5</v>
      </c>
      <c r="E7" s="24">
        <v>4.09</v>
      </c>
      <c r="F7" s="24">
        <v>4.15</v>
      </c>
      <c r="G7" s="24">
        <v>3.51</v>
      </c>
      <c r="H7" s="24">
        <v>1.85</v>
      </c>
      <c r="I7" s="24">
        <v>4.51</v>
      </c>
      <c r="J7" s="24">
        <v>8.39</v>
      </c>
    </row>
    <row r="8" spans="1:11" ht="15">
      <c r="A8" s="31">
        <v>1998</v>
      </c>
      <c r="B8" s="24">
        <v>5.96</v>
      </c>
      <c r="C8" s="24">
        <v>6.01</v>
      </c>
      <c r="D8" s="24">
        <v>4.71</v>
      </c>
      <c r="E8" s="24">
        <v>5.31</v>
      </c>
      <c r="F8" s="24">
        <v>5.44</v>
      </c>
      <c r="G8" s="24">
        <v>4.32</v>
      </c>
      <c r="H8" s="24">
        <v>5.65</v>
      </c>
      <c r="I8" s="24">
        <v>6.31</v>
      </c>
      <c r="J8" s="24">
        <v>10.25</v>
      </c>
      <c r="K8" s="47"/>
    </row>
    <row r="9" spans="1:11" ht="15">
      <c r="A9" s="31">
        <v>1999</v>
      </c>
      <c r="B9" s="24">
        <v>7.17</v>
      </c>
      <c r="C9" s="24">
        <v>6.98</v>
      </c>
      <c r="D9" s="24">
        <v>5.5</v>
      </c>
      <c r="E9" s="24">
        <v>6.2</v>
      </c>
      <c r="F9" s="24">
        <v>6.2</v>
      </c>
      <c r="G9" s="24">
        <v>5.4</v>
      </c>
      <c r="H9" s="24">
        <v>4.87</v>
      </c>
      <c r="I9" s="24">
        <v>8.61</v>
      </c>
      <c r="J9" s="24">
        <v>11</v>
      </c>
      <c r="K9" s="47"/>
    </row>
    <row r="10" spans="1:11" ht="15">
      <c r="A10" s="31">
        <v>2000</v>
      </c>
      <c r="B10" s="24">
        <v>9.15</v>
      </c>
      <c r="C10" s="24">
        <v>8.49</v>
      </c>
      <c r="D10" s="24">
        <v>6.55</v>
      </c>
      <c r="E10" s="24">
        <v>7.5</v>
      </c>
      <c r="F10" s="24">
        <v>7.66</v>
      </c>
      <c r="G10" s="24">
        <v>6.36</v>
      </c>
      <c r="H10" s="24">
        <v>6.62</v>
      </c>
      <c r="I10" s="24">
        <v>9.02</v>
      </c>
      <c r="J10" s="24">
        <v>11.71</v>
      </c>
      <c r="K10" s="15"/>
    </row>
    <row r="11" spans="1:11" ht="15">
      <c r="A11" s="31">
        <v>2001</v>
      </c>
      <c r="B11" s="24">
        <v>11.83</v>
      </c>
      <c r="C11" s="24">
        <v>11</v>
      </c>
      <c r="D11" s="24">
        <v>8.96</v>
      </c>
      <c r="E11" s="24">
        <v>9.97</v>
      </c>
      <c r="F11" s="24">
        <v>10.14</v>
      </c>
      <c r="G11" s="24">
        <v>8.49</v>
      </c>
      <c r="H11" s="24">
        <v>9.77</v>
      </c>
      <c r="I11" s="24">
        <v>12.46</v>
      </c>
      <c r="J11" s="24">
        <v>16.67</v>
      </c>
      <c r="K11" s="15"/>
    </row>
    <row r="12" spans="1:11" ht="15">
      <c r="A12" s="31">
        <v>2002</v>
      </c>
      <c r="B12" s="24">
        <v>14.19</v>
      </c>
      <c r="C12" s="24">
        <v>13.35</v>
      </c>
      <c r="D12" s="24">
        <v>10.26</v>
      </c>
      <c r="E12" s="24">
        <v>11.67</v>
      </c>
      <c r="F12" s="24">
        <v>11.85</v>
      </c>
      <c r="G12" s="24">
        <v>10.24</v>
      </c>
      <c r="H12" s="24">
        <v>9.63</v>
      </c>
      <c r="I12" s="24">
        <v>14.47</v>
      </c>
      <c r="J12" s="24">
        <v>18.13</v>
      </c>
      <c r="K12" s="11"/>
    </row>
    <row r="13" spans="1:10" ht="15">
      <c r="A13" s="31">
        <v>2003</v>
      </c>
      <c r="B13" s="24">
        <v>15.87</v>
      </c>
      <c r="C13" s="24">
        <v>14.95</v>
      </c>
      <c r="D13" s="24">
        <v>12.02</v>
      </c>
      <c r="E13" s="24">
        <v>13.36</v>
      </c>
      <c r="F13" s="24">
        <v>13.76</v>
      </c>
      <c r="G13" s="24">
        <v>11.22</v>
      </c>
      <c r="H13" s="24">
        <v>9.86</v>
      </c>
      <c r="I13" s="24">
        <v>16.6</v>
      </c>
      <c r="J13" s="24">
        <v>21.26</v>
      </c>
    </row>
    <row r="14" spans="1:10" ht="15">
      <c r="A14" s="31">
        <v>2004</v>
      </c>
      <c r="B14" s="13">
        <v>16.75</v>
      </c>
      <c r="C14" s="13">
        <v>16.07</v>
      </c>
      <c r="D14" s="13">
        <v>13.09</v>
      </c>
      <c r="E14" s="13">
        <v>14.41</v>
      </c>
      <c r="F14" s="24">
        <v>14.68</v>
      </c>
      <c r="G14" s="24">
        <v>12.81</v>
      </c>
      <c r="H14" s="24">
        <v>11.26</v>
      </c>
      <c r="I14" s="24">
        <v>17.41</v>
      </c>
      <c r="J14" s="24">
        <v>21.8</v>
      </c>
    </row>
    <row r="15" spans="1:10" ht="15">
      <c r="A15" s="31">
        <v>2005</v>
      </c>
      <c r="B15" s="13">
        <v>20.92</v>
      </c>
      <c r="C15" s="13">
        <v>19.49</v>
      </c>
      <c r="D15" s="13">
        <v>16.23</v>
      </c>
      <c r="E15" s="13">
        <v>17.74</v>
      </c>
      <c r="F15" s="24">
        <v>17.73</v>
      </c>
      <c r="G15" s="24">
        <v>16.79</v>
      </c>
      <c r="H15" s="24">
        <v>13.95</v>
      </c>
      <c r="I15" s="24">
        <v>23.91</v>
      </c>
      <c r="J15" s="24">
        <v>25.1</v>
      </c>
    </row>
    <row r="16" spans="1:10" ht="15">
      <c r="A16" s="31">
        <v>2006</v>
      </c>
      <c r="B16" s="13">
        <v>23.26</v>
      </c>
      <c r="C16" s="13">
        <v>21.81</v>
      </c>
      <c r="D16" s="13">
        <v>17.73</v>
      </c>
      <c r="E16" s="13">
        <v>19.55</v>
      </c>
      <c r="F16" s="24">
        <v>19.67</v>
      </c>
      <c r="G16" s="24">
        <v>18.18</v>
      </c>
      <c r="H16" s="24">
        <v>13.36</v>
      </c>
      <c r="I16" s="24">
        <v>25.86</v>
      </c>
      <c r="J16" s="24">
        <v>26.75</v>
      </c>
    </row>
    <row r="17" spans="1:10" ht="15">
      <c r="A17" s="31">
        <v>2007</v>
      </c>
      <c r="B17" s="24">
        <v>27.06</v>
      </c>
      <c r="C17" s="24">
        <v>24.76</v>
      </c>
      <c r="D17" s="24">
        <v>19.62</v>
      </c>
      <c r="E17" s="24">
        <v>21.94</v>
      </c>
      <c r="F17" s="24">
        <v>21.86</v>
      </c>
      <c r="G17" s="24">
        <v>21.12</v>
      </c>
      <c r="H17" s="24">
        <v>15.35</v>
      </c>
      <c r="I17" s="24">
        <v>29.31</v>
      </c>
      <c r="J17" s="24">
        <v>28.56</v>
      </c>
    </row>
    <row r="18" spans="1:10" ht="15">
      <c r="A18" s="31">
        <v>2008</v>
      </c>
      <c r="B18" s="24">
        <v>28</v>
      </c>
      <c r="C18" s="24">
        <v>25.58</v>
      </c>
      <c r="D18" s="24">
        <v>21.76</v>
      </c>
      <c r="E18" s="24">
        <v>23.6</v>
      </c>
      <c r="F18" s="24">
        <v>23.68</v>
      </c>
      <c r="G18" s="24">
        <v>22.5</v>
      </c>
      <c r="H18" s="24">
        <v>18.18</v>
      </c>
      <c r="I18" s="24">
        <v>28.84</v>
      </c>
      <c r="J18" s="24">
        <v>31.44</v>
      </c>
    </row>
    <row r="19" spans="1:10" ht="15">
      <c r="A19" s="31"/>
      <c r="B19" s="13"/>
      <c r="C19" s="13"/>
      <c r="D19" s="13"/>
      <c r="E19" s="13"/>
      <c r="F19" s="24"/>
      <c r="G19" s="24"/>
      <c r="H19" s="24"/>
      <c r="I19" s="24"/>
      <c r="J19" s="24"/>
    </row>
    <row r="20" spans="1:10" ht="15">
      <c r="A20" s="31"/>
      <c r="B20" s="13"/>
      <c r="C20" s="13"/>
      <c r="D20" s="13"/>
      <c r="E20" s="13"/>
      <c r="F20" s="24"/>
      <c r="G20" s="24"/>
      <c r="H20" s="24"/>
      <c r="I20" s="24"/>
      <c r="J20" s="24"/>
    </row>
    <row r="21" spans="2:10" ht="15">
      <c r="B21" s="15"/>
      <c r="C21" s="9"/>
      <c r="D21" s="11"/>
      <c r="E21" s="15"/>
      <c r="F21" s="24"/>
      <c r="G21" s="1"/>
      <c r="H21" s="1"/>
      <c r="I21" s="24"/>
      <c r="J21" s="24"/>
    </row>
    <row r="22" spans="2:10" ht="15">
      <c r="B22" s="15"/>
      <c r="C22" s="24"/>
      <c r="D22" s="12"/>
      <c r="E22" s="15"/>
      <c r="F22" s="24"/>
      <c r="G22" s="1"/>
      <c r="H22" s="1"/>
      <c r="I22" s="24"/>
      <c r="J22" s="24"/>
    </row>
    <row r="23" spans="2:8" ht="15">
      <c r="B23" s="73"/>
      <c r="C23" s="74"/>
      <c r="D23" s="12"/>
      <c r="E23" s="73"/>
      <c r="G23" s="22"/>
      <c r="H23" s="22"/>
    </row>
    <row r="24" spans="2:6" ht="15">
      <c r="B24" s="73"/>
      <c r="C24" s="74"/>
      <c r="D24" s="12"/>
      <c r="E24" s="73"/>
      <c r="F24" s="11"/>
    </row>
    <row r="25" spans="2:6" ht="15">
      <c r="B25" s="73"/>
      <c r="E25" s="73"/>
      <c r="F25" s="22"/>
    </row>
    <row r="26" spans="5:6" ht="15">
      <c r="E26" s="73"/>
      <c r="F26" s="22"/>
    </row>
    <row r="27" spans="5:18" ht="15">
      <c r="E27" s="73"/>
      <c r="F27" s="22"/>
      <c r="L27" s="47"/>
      <c r="M27" s="24"/>
      <c r="N27" s="24"/>
      <c r="O27" s="24"/>
      <c r="P27" s="24"/>
      <c r="Q27" s="24"/>
      <c r="R27" s="24"/>
    </row>
    <row r="28" spans="5:18" ht="15">
      <c r="E28" s="73"/>
      <c r="F28" s="22"/>
      <c r="L28" s="47"/>
      <c r="M28" s="24"/>
      <c r="N28" s="24"/>
      <c r="O28" s="24"/>
      <c r="P28" s="24"/>
      <c r="Q28" s="24"/>
      <c r="R28" s="24"/>
    </row>
    <row r="29" spans="5:18" ht="15">
      <c r="E29" s="73"/>
      <c r="F29" s="22"/>
      <c r="L29" s="15"/>
      <c r="M29" s="24"/>
      <c r="N29" s="24"/>
      <c r="O29" s="24"/>
      <c r="P29" s="24"/>
      <c r="Q29" s="24"/>
      <c r="R29" s="24"/>
    </row>
    <row r="30" spans="12:18" ht="15">
      <c r="L30" s="15"/>
      <c r="M30" s="24"/>
      <c r="N30" s="24"/>
      <c r="O30" s="24"/>
      <c r="P30" s="24"/>
      <c r="Q30" s="24"/>
      <c r="R30" s="24"/>
    </row>
    <row r="31" spans="12:18" ht="15">
      <c r="L31" s="11"/>
      <c r="M31" s="11"/>
      <c r="N31" s="11"/>
      <c r="O31" s="11"/>
      <c r="P31" s="11"/>
      <c r="Q31" s="24"/>
      <c r="R31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8" customWidth="1"/>
    <col min="2" max="4" width="7.75390625" style="18" customWidth="1"/>
    <col min="5" max="5" width="8.75390625" style="18" customWidth="1"/>
    <col min="6" max="16384" width="9.125" style="16" customWidth="1"/>
  </cols>
  <sheetData>
    <row r="1" ht="15">
      <c r="A1" s="18" t="s">
        <v>59</v>
      </c>
    </row>
    <row r="2" ht="15">
      <c r="A2" s="18" t="s">
        <v>202</v>
      </c>
    </row>
    <row r="3" ht="15">
      <c r="C3" s="22"/>
    </row>
    <row r="4" spans="1:8" ht="15">
      <c r="A4" s="31" t="s">
        <v>177</v>
      </c>
      <c r="B4" s="31"/>
      <c r="C4" s="22"/>
      <c r="D4" s="22"/>
      <c r="E4" s="22"/>
      <c r="F4" s="22"/>
      <c r="G4" s="22"/>
      <c r="H4" s="22"/>
    </row>
    <row r="5" spans="1:11" s="69" customFormat="1" ht="15">
      <c r="A5" s="11"/>
      <c r="B5" s="23" t="s">
        <v>22</v>
      </c>
      <c r="C5" s="23" t="s">
        <v>23</v>
      </c>
      <c r="D5" s="23" t="s">
        <v>6</v>
      </c>
      <c r="E5" s="23" t="s">
        <v>1</v>
      </c>
      <c r="F5" s="2" t="s">
        <v>7</v>
      </c>
      <c r="G5" s="2" t="s">
        <v>145</v>
      </c>
      <c r="H5" s="2" t="s">
        <v>12</v>
      </c>
      <c r="I5" s="2" t="s">
        <v>8</v>
      </c>
      <c r="J5" s="2" t="s">
        <v>16</v>
      </c>
      <c r="K5" s="16"/>
    </row>
    <row r="6" spans="1:10" ht="15">
      <c r="A6" s="31">
        <v>1996</v>
      </c>
      <c r="B6" s="24">
        <v>56</v>
      </c>
      <c r="C6" s="24">
        <v>55.91</v>
      </c>
      <c r="D6" s="24">
        <v>54.9</v>
      </c>
      <c r="E6" s="24">
        <v>55.43</v>
      </c>
      <c r="F6" s="24">
        <v>57.68</v>
      </c>
      <c r="G6" s="24">
        <v>48.04</v>
      </c>
      <c r="H6" s="24">
        <v>27.75</v>
      </c>
      <c r="I6" s="24">
        <v>61.45</v>
      </c>
      <c r="J6" s="24">
        <v>57.77</v>
      </c>
    </row>
    <row r="7" spans="1:10" ht="15">
      <c r="A7" s="31">
        <v>1997</v>
      </c>
      <c r="B7" s="24">
        <v>53.74</v>
      </c>
      <c r="C7" s="24">
        <v>53.84</v>
      </c>
      <c r="D7" s="24">
        <v>52.07</v>
      </c>
      <c r="E7" s="24">
        <v>52.91</v>
      </c>
      <c r="F7" s="24">
        <v>55.74</v>
      </c>
      <c r="G7" s="24">
        <v>43.53</v>
      </c>
      <c r="H7" s="24">
        <v>22.69</v>
      </c>
      <c r="I7" s="24">
        <v>59.94</v>
      </c>
      <c r="J7" s="24">
        <v>55.01</v>
      </c>
    </row>
    <row r="8" spans="1:11" ht="15">
      <c r="A8" s="31">
        <v>1998</v>
      </c>
      <c r="B8" s="24">
        <v>57.97</v>
      </c>
      <c r="C8" s="24">
        <v>59.48</v>
      </c>
      <c r="D8" s="24">
        <v>57.18</v>
      </c>
      <c r="E8" s="24">
        <v>58.01</v>
      </c>
      <c r="F8" s="24">
        <v>60.57</v>
      </c>
      <c r="G8" s="24">
        <v>49.03</v>
      </c>
      <c r="H8" s="24">
        <v>32.61</v>
      </c>
      <c r="I8" s="24">
        <v>67.07</v>
      </c>
      <c r="J8" s="24">
        <v>64.3</v>
      </c>
      <c r="K8" s="47"/>
    </row>
    <row r="9" spans="1:11" ht="15">
      <c r="A9" s="31">
        <v>1999</v>
      </c>
      <c r="B9" s="24">
        <v>62.45</v>
      </c>
      <c r="C9" s="24">
        <v>63.41</v>
      </c>
      <c r="D9" s="24">
        <v>58.81</v>
      </c>
      <c r="E9" s="24">
        <v>60.72</v>
      </c>
      <c r="F9" s="24">
        <v>62.91</v>
      </c>
      <c r="G9" s="24">
        <v>52.34</v>
      </c>
      <c r="H9" s="24">
        <v>34.07</v>
      </c>
      <c r="I9" s="24">
        <v>67.87</v>
      </c>
      <c r="J9" s="24">
        <v>64.91</v>
      </c>
      <c r="K9" s="47"/>
    </row>
    <row r="10" spans="1:11" ht="15">
      <c r="A10" s="31">
        <v>2000</v>
      </c>
      <c r="B10" s="24">
        <v>61.73</v>
      </c>
      <c r="C10" s="24">
        <v>63.01</v>
      </c>
      <c r="D10" s="24">
        <v>58.84</v>
      </c>
      <c r="E10" s="24">
        <v>60.47</v>
      </c>
      <c r="F10" s="24">
        <v>63.15</v>
      </c>
      <c r="G10" s="24">
        <v>50.58</v>
      </c>
      <c r="H10" s="24">
        <v>38.97</v>
      </c>
      <c r="I10" s="24">
        <v>66.67</v>
      </c>
      <c r="J10" s="24">
        <v>64.03</v>
      </c>
      <c r="K10" s="15"/>
    </row>
    <row r="11" spans="1:11" ht="15">
      <c r="A11" s="31">
        <v>2001</v>
      </c>
      <c r="B11" s="24">
        <v>62.95</v>
      </c>
      <c r="C11" s="24">
        <v>65.04</v>
      </c>
      <c r="D11" s="24">
        <v>61.41</v>
      </c>
      <c r="E11" s="24">
        <v>62.67</v>
      </c>
      <c r="F11" s="24">
        <v>64.99</v>
      </c>
      <c r="G11" s="24">
        <v>54.15</v>
      </c>
      <c r="H11" s="24">
        <v>33.98</v>
      </c>
      <c r="I11" s="24">
        <v>69.03</v>
      </c>
      <c r="J11" s="24">
        <v>68.19</v>
      </c>
      <c r="K11" s="15"/>
    </row>
    <row r="12" spans="1:11" ht="15">
      <c r="A12" s="31">
        <v>2002</v>
      </c>
      <c r="B12" s="24">
        <v>69.63</v>
      </c>
      <c r="C12" s="24">
        <v>70.3</v>
      </c>
      <c r="D12" s="24">
        <v>67.45</v>
      </c>
      <c r="E12" s="24">
        <v>68.54</v>
      </c>
      <c r="F12" s="24">
        <v>70.84</v>
      </c>
      <c r="G12" s="24">
        <v>60.34</v>
      </c>
      <c r="H12" s="24">
        <v>41.92</v>
      </c>
      <c r="I12" s="24">
        <v>73.37</v>
      </c>
      <c r="J12" s="24">
        <v>71.91</v>
      </c>
      <c r="K12" s="11"/>
    </row>
    <row r="13" spans="1:10" ht="15">
      <c r="A13" s="31">
        <v>2003</v>
      </c>
      <c r="B13" s="24">
        <v>71.3</v>
      </c>
      <c r="C13" s="24">
        <v>72.06</v>
      </c>
      <c r="D13" s="24">
        <v>69.06</v>
      </c>
      <c r="E13" s="24">
        <v>70.17</v>
      </c>
      <c r="F13" s="24">
        <v>72.556</v>
      </c>
      <c r="G13" s="24">
        <v>61.54</v>
      </c>
      <c r="H13" s="24">
        <v>39.46</v>
      </c>
      <c r="I13" s="24">
        <v>79.6</v>
      </c>
      <c r="J13" s="24">
        <v>74.82</v>
      </c>
    </row>
    <row r="14" spans="1:10" ht="15">
      <c r="A14" s="31">
        <v>2004</v>
      </c>
      <c r="B14" s="13">
        <v>70.55</v>
      </c>
      <c r="C14" s="13">
        <v>71.71</v>
      </c>
      <c r="D14" s="13">
        <v>68.78</v>
      </c>
      <c r="E14" s="13">
        <v>69.81</v>
      </c>
      <c r="F14" s="24">
        <v>71.61</v>
      </c>
      <c r="G14" s="24">
        <v>63.35</v>
      </c>
      <c r="H14" s="24">
        <v>40.61</v>
      </c>
      <c r="I14" s="24">
        <v>75.39</v>
      </c>
      <c r="J14" s="24">
        <v>71.56</v>
      </c>
    </row>
    <row r="15" spans="1:10" ht="15">
      <c r="A15" s="31">
        <v>2005</v>
      </c>
      <c r="B15" s="13">
        <v>76.67</v>
      </c>
      <c r="C15" s="13">
        <v>76.72</v>
      </c>
      <c r="D15" s="13">
        <v>74.51</v>
      </c>
      <c r="E15" s="13">
        <v>75.39</v>
      </c>
      <c r="F15" s="24">
        <v>76.97</v>
      </c>
      <c r="G15" s="24">
        <v>69.37</v>
      </c>
      <c r="H15" s="24">
        <v>50</v>
      </c>
      <c r="I15" s="24">
        <v>80.55</v>
      </c>
      <c r="J15" s="24">
        <v>78.26</v>
      </c>
    </row>
    <row r="16" spans="1:10" ht="15">
      <c r="A16" s="31">
        <v>2006</v>
      </c>
      <c r="B16" s="13">
        <v>76.26</v>
      </c>
      <c r="C16" s="13">
        <v>78</v>
      </c>
      <c r="D16" s="13">
        <v>76.43</v>
      </c>
      <c r="E16" s="13">
        <v>76.8</v>
      </c>
      <c r="F16" s="24">
        <v>78.11</v>
      </c>
      <c r="G16" s="24">
        <v>71.86</v>
      </c>
      <c r="H16" s="24">
        <v>44.13</v>
      </c>
      <c r="I16" s="24">
        <v>81.99</v>
      </c>
      <c r="J16" s="24">
        <v>77.23</v>
      </c>
    </row>
    <row r="17" spans="1:10" ht="15">
      <c r="A17" s="31">
        <v>2007</v>
      </c>
      <c r="B17" s="24">
        <v>77.09</v>
      </c>
      <c r="C17" s="24">
        <v>77.81</v>
      </c>
      <c r="D17" s="24">
        <v>76.45</v>
      </c>
      <c r="E17" s="24">
        <v>76.88</v>
      </c>
      <c r="F17" s="24">
        <v>78.14</v>
      </c>
      <c r="G17" s="24">
        <v>72.58</v>
      </c>
      <c r="H17" s="24">
        <v>41.73</v>
      </c>
      <c r="I17" s="24">
        <v>80.61</v>
      </c>
      <c r="J17" s="24">
        <v>77.53</v>
      </c>
    </row>
    <row r="18" spans="1:10" ht="15">
      <c r="A18" s="31">
        <v>2008</v>
      </c>
      <c r="B18" s="24">
        <v>76.77</v>
      </c>
      <c r="C18" s="24">
        <v>76.7</v>
      </c>
      <c r="D18" s="24">
        <v>76.05</v>
      </c>
      <c r="E18" s="24">
        <v>76.32</v>
      </c>
      <c r="F18" s="24">
        <v>77.48</v>
      </c>
      <c r="G18" s="24">
        <v>72.21</v>
      </c>
      <c r="H18" s="24">
        <v>46.55</v>
      </c>
      <c r="I18" s="24">
        <v>79.89</v>
      </c>
      <c r="J18" s="24">
        <v>77.52</v>
      </c>
    </row>
    <row r="19" spans="1:10" ht="15">
      <c r="A19" s="31"/>
      <c r="B19" s="13"/>
      <c r="C19" s="13"/>
      <c r="D19" s="13"/>
      <c r="E19" s="13"/>
      <c r="F19" s="24"/>
      <c r="G19" s="24"/>
      <c r="H19" s="24"/>
      <c r="I19" s="24"/>
      <c r="J19" s="24"/>
    </row>
    <row r="20" spans="1:10" ht="15">
      <c r="A20" s="31"/>
      <c r="B20" s="13"/>
      <c r="C20" s="13"/>
      <c r="D20" s="13"/>
      <c r="E20" s="13"/>
      <c r="F20" s="24"/>
      <c r="G20" s="24"/>
      <c r="H20" s="24"/>
      <c r="I20" s="24"/>
      <c r="J20" s="24"/>
    </row>
    <row r="21" spans="2:10" ht="15">
      <c r="B21" s="15"/>
      <c r="C21" s="9"/>
      <c r="D21" s="11"/>
      <c r="E21" s="15"/>
      <c r="F21" s="24"/>
      <c r="G21" s="1"/>
      <c r="H21" s="1"/>
      <c r="I21" s="24"/>
      <c r="J21" s="24"/>
    </row>
    <row r="22" spans="2:10" ht="15">
      <c r="B22" s="15"/>
      <c r="C22" s="24"/>
      <c r="D22" s="12"/>
      <c r="E22" s="15"/>
      <c r="F22" s="24"/>
      <c r="G22" s="1"/>
      <c r="H22" s="1"/>
      <c r="I22" s="24"/>
      <c r="J22" s="24"/>
    </row>
    <row r="23" spans="2:8" ht="15">
      <c r="B23" s="73"/>
      <c r="C23" s="74"/>
      <c r="D23" s="12"/>
      <c r="E23" s="73"/>
      <c r="G23" s="22"/>
      <c r="H23" s="22"/>
    </row>
    <row r="24" spans="2:6" ht="15">
      <c r="B24" s="73"/>
      <c r="C24" s="74"/>
      <c r="D24" s="12"/>
      <c r="E24" s="73"/>
      <c r="F24" s="11"/>
    </row>
    <row r="25" spans="2:6" ht="15">
      <c r="B25" s="73"/>
      <c r="E25" s="73"/>
      <c r="F25" s="22"/>
    </row>
    <row r="26" spans="5:6" ht="15">
      <c r="E26" s="73"/>
      <c r="F26" s="22"/>
    </row>
    <row r="27" spans="5:18" ht="15">
      <c r="E27" s="73"/>
      <c r="F27" s="22"/>
      <c r="L27" s="47"/>
      <c r="M27" s="24"/>
      <c r="N27" s="24"/>
      <c r="O27" s="24"/>
      <c r="P27" s="24"/>
      <c r="Q27" s="24"/>
      <c r="R27" s="24"/>
    </row>
    <row r="28" spans="5:18" ht="15">
      <c r="E28" s="73"/>
      <c r="F28" s="22"/>
      <c r="L28" s="47"/>
      <c r="M28" s="24"/>
      <c r="N28" s="24"/>
      <c r="O28" s="24"/>
      <c r="P28" s="24"/>
      <c r="Q28" s="24"/>
      <c r="R28" s="24"/>
    </row>
    <row r="29" spans="5:18" ht="15">
      <c r="E29" s="73"/>
      <c r="F29" s="22"/>
      <c r="L29" s="15"/>
      <c r="M29" s="24"/>
      <c r="N29" s="24"/>
      <c r="O29" s="24"/>
      <c r="P29" s="24"/>
      <c r="Q29" s="24"/>
      <c r="R29" s="24"/>
    </row>
    <row r="30" spans="12:18" ht="15">
      <c r="L30" s="15"/>
      <c r="M30" s="24"/>
      <c r="N30" s="24"/>
      <c r="O30" s="24"/>
      <c r="P30" s="24"/>
      <c r="Q30" s="24"/>
      <c r="R30" s="24"/>
    </row>
    <row r="31" spans="12:18" ht="15">
      <c r="L31" s="11"/>
      <c r="M31" s="11"/>
      <c r="N31" s="11"/>
      <c r="O31" s="11"/>
      <c r="P31" s="11"/>
      <c r="Q31" s="24"/>
      <c r="R31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5" customWidth="1"/>
    <col min="2" max="2" width="15.375" style="22" customWidth="1"/>
    <col min="3" max="4" width="7.75390625" style="18" customWidth="1"/>
    <col min="5" max="5" width="8.75390625" style="18" customWidth="1"/>
    <col min="6" max="7" width="7.75390625" style="18" customWidth="1"/>
    <col min="8" max="8" width="8.75390625" style="18" customWidth="1"/>
    <col min="9" max="10" width="7.75390625" style="18" customWidth="1"/>
    <col min="11" max="11" width="8.75390625" style="18" customWidth="1"/>
    <col min="12" max="16384" width="9.125" style="16" customWidth="1"/>
  </cols>
  <sheetData>
    <row r="1" ht="15">
      <c r="A1" s="45" t="s">
        <v>173</v>
      </c>
    </row>
    <row r="2" ht="15">
      <c r="A2" s="45" t="s">
        <v>208</v>
      </c>
    </row>
    <row r="3" spans="3:9" ht="15">
      <c r="C3" s="22"/>
      <c r="F3" s="22"/>
      <c r="I3" s="22"/>
    </row>
    <row r="4" spans="3:11" ht="15">
      <c r="C4" s="22"/>
      <c r="D4" s="22"/>
      <c r="E4" s="22"/>
      <c r="F4" s="22"/>
      <c r="G4" s="22"/>
      <c r="H4" s="22"/>
      <c r="I4" s="22"/>
      <c r="J4" s="22"/>
      <c r="K4" s="22"/>
    </row>
    <row r="5" spans="1:11" s="69" customFormat="1" ht="15">
      <c r="A5" s="45"/>
      <c r="B5" s="23"/>
      <c r="C5" s="23">
        <v>2006</v>
      </c>
      <c r="D5" s="23"/>
      <c r="E5" s="23"/>
      <c r="F5" s="23">
        <v>2007</v>
      </c>
      <c r="G5" s="23"/>
      <c r="H5" s="23"/>
      <c r="I5" s="23">
        <v>2008</v>
      </c>
      <c r="J5" s="23"/>
      <c r="K5" s="23"/>
    </row>
    <row r="6" spans="2:11" ht="15">
      <c r="B6" s="23"/>
      <c r="C6" s="24" t="s">
        <v>209</v>
      </c>
      <c r="D6" s="24" t="s">
        <v>207</v>
      </c>
      <c r="E6" s="24" t="s">
        <v>210</v>
      </c>
      <c r="F6" s="24" t="s">
        <v>209</v>
      </c>
      <c r="G6" s="24" t="s">
        <v>207</v>
      </c>
      <c r="H6" s="24" t="s">
        <v>210</v>
      </c>
      <c r="I6" s="24" t="s">
        <v>209</v>
      </c>
      <c r="J6" s="24" t="s">
        <v>207</v>
      </c>
      <c r="K6" s="24" t="s">
        <v>210</v>
      </c>
    </row>
    <row r="7" spans="1:11" ht="15">
      <c r="A7" s="18" t="s">
        <v>1</v>
      </c>
      <c r="B7" s="10"/>
      <c r="C7" s="24">
        <v>26.3</v>
      </c>
      <c r="D7" s="24">
        <v>3.67</v>
      </c>
      <c r="E7" s="24">
        <v>69.52</v>
      </c>
      <c r="F7" s="24">
        <v>27.13</v>
      </c>
      <c r="G7" s="24">
        <v>3.65</v>
      </c>
      <c r="H7" s="24">
        <v>70.58</v>
      </c>
      <c r="I7" s="24">
        <v>28.37</v>
      </c>
      <c r="J7" s="24">
        <v>3.93</v>
      </c>
      <c r="K7" s="24">
        <v>72.24</v>
      </c>
    </row>
    <row r="8" spans="1:11" ht="15">
      <c r="A8" s="49" t="s">
        <v>91</v>
      </c>
      <c r="B8" s="26"/>
      <c r="C8" s="24">
        <v>27.17</v>
      </c>
      <c r="D8" s="24">
        <v>6.61</v>
      </c>
      <c r="E8" s="24">
        <v>72.48</v>
      </c>
      <c r="F8" s="24">
        <v>25.84</v>
      </c>
      <c r="G8" s="24">
        <v>5.15</v>
      </c>
      <c r="H8" s="24">
        <v>78.74</v>
      </c>
      <c r="I8" s="24">
        <v>27.78</v>
      </c>
      <c r="J8" s="24">
        <v>7.02</v>
      </c>
      <c r="K8" s="24">
        <v>76.11</v>
      </c>
    </row>
    <row r="9" spans="1:11" ht="15">
      <c r="A9" s="45" t="s">
        <v>92</v>
      </c>
      <c r="B9" s="26"/>
      <c r="C9" s="24">
        <v>23.95</v>
      </c>
      <c r="D9" s="24">
        <v>4.15</v>
      </c>
      <c r="E9" s="24">
        <v>73.93</v>
      </c>
      <c r="F9" s="24">
        <v>25.58</v>
      </c>
      <c r="G9" s="24">
        <v>3.62</v>
      </c>
      <c r="H9" s="24">
        <v>74.87</v>
      </c>
      <c r="I9" s="24">
        <v>26.4</v>
      </c>
      <c r="J9" s="24">
        <v>4.59</v>
      </c>
      <c r="K9" s="24">
        <v>78.05</v>
      </c>
    </row>
    <row r="10" spans="1:11" ht="15">
      <c r="A10" s="50" t="s">
        <v>148</v>
      </c>
      <c r="B10" s="26"/>
      <c r="C10" s="24">
        <v>23.07</v>
      </c>
      <c r="D10" s="24">
        <v>2.98</v>
      </c>
      <c r="E10" s="24">
        <v>72.67</v>
      </c>
      <c r="F10" s="24">
        <v>24.02</v>
      </c>
      <c r="G10" s="24">
        <v>3.05</v>
      </c>
      <c r="H10" s="24">
        <v>73.47</v>
      </c>
      <c r="I10" s="24">
        <v>24.56</v>
      </c>
      <c r="J10" s="24">
        <v>3.12</v>
      </c>
      <c r="K10" s="24">
        <v>74.8</v>
      </c>
    </row>
    <row r="11" spans="1:11" ht="15">
      <c r="A11" s="50" t="s">
        <v>7</v>
      </c>
      <c r="B11" s="26"/>
      <c r="C11" s="24">
        <v>27.81</v>
      </c>
      <c r="D11" s="24">
        <v>3.88</v>
      </c>
      <c r="E11" s="24">
        <v>67.84</v>
      </c>
      <c r="F11" s="24">
        <v>28.56</v>
      </c>
      <c r="G11" s="24">
        <v>3.88</v>
      </c>
      <c r="H11" s="24">
        <v>68.91</v>
      </c>
      <c r="I11" s="24">
        <v>30.08</v>
      </c>
      <c r="J11" s="24">
        <v>4.17</v>
      </c>
      <c r="K11" s="24">
        <v>70.66</v>
      </c>
    </row>
    <row r="12" spans="1:11" ht="15">
      <c r="A12" s="50" t="s">
        <v>79</v>
      </c>
      <c r="B12" s="26"/>
      <c r="C12" s="24">
        <v>20.58</v>
      </c>
      <c r="D12" s="24">
        <v>3.38</v>
      </c>
      <c r="E12" s="24">
        <v>71.72</v>
      </c>
      <c r="F12" s="24">
        <v>20.5</v>
      </c>
      <c r="G12" s="24">
        <v>3.22</v>
      </c>
      <c r="H12" s="24">
        <v>74.09</v>
      </c>
      <c r="I12" s="24">
        <v>21.42</v>
      </c>
      <c r="J12" s="24">
        <v>3.54</v>
      </c>
      <c r="K12" s="24">
        <v>76.07</v>
      </c>
    </row>
    <row r="13" spans="1:11" ht="15">
      <c r="A13" s="50" t="s">
        <v>80</v>
      </c>
      <c r="B13" s="26"/>
      <c r="C13" s="24">
        <v>27.18</v>
      </c>
      <c r="D13" s="24">
        <v>3.71</v>
      </c>
      <c r="E13" s="24">
        <v>69.18</v>
      </c>
      <c r="F13" s="24">
        <v>28.14</v>
      </c>
      <c r="G13" s="24">
        <v>3.72</v>
      </c>
      <c r="H13" s="24">
        <v>70.02</v>
      </c>
      <c r="I13" s="24">
        <v>29.46</v>
      </c>
      <c r="J13" s="24">
        <v>3.99</v>
      </c>
      <c r="K13" s="24">
        <v>71.61</v>
      </c>
    </row>
    <row r="14" spans="1:11" ht="15">
      <c r="A14" s="50"/>
      <c r="B14" s="32" t="s">
        <v>148</v>
      </c>
      <c r="C14" s="13">
        <v>23.1</v>
      </c>
      <c r="D14" s="13">
        <v>2.96</v>
      </c>
      <c r="E14" s="13">
        <v>72.66</v>
      </c>
      <c r="F14" s="13">
        <v>24.07</v>
      </c>
      <c r="G14" s="13">
        <v>3.04</v>
      </c>
      <c r="H14" s="13">
        <v>73.44</v>
      </c>
      <c r="I14" s="13">
        <v>24.64</v>
      </c>
      <c r="J14" s="13">
        <v>3.1</v>
      </c>
      <c r="K14" s="13">
        <v>74.74</v>
      </c>
    </row>
    <row r="15" spans="2:11" ht="15">
      <c r="B15" s="26" t="s">
        <v>7</v>
      </c>
      <c r="C15" s="13">
        <v>29.44</v>
      </c>
      <c r="D15" s="13">
        <v>4.03</v>
      </c>
      <c r="E15" s="13">
        <v>66.93</v>
      </c>
      <c r="F15" s="13">
        <v>30.41</v>
      </c>
      <c r="G15" s="13">
        <v>4.04</v>
      </c>
      <c r="H15" s="13">
        <v>67.61</v>
      </c>
      <c r="I15" s="13">
        <v>32.13</v>
      </c>
      <c r="J15" s="13">
        <v>4.33</v>
      </c>
      <c r="K15" s="13">
        <v>69.31</v>
      </c>
    </row>
    <row r="16" spans="1:11" ht="15">
      <c r="A16" s="45" t="s">
        <v>10</v>
      </c>
      <c r="B16" s="26"/>
      <c r="C16" s="13">
        <v>26.41</v>
      </c>
      <c r="D16" s="13">
        <v>3.83</v>
      </c>
      <c r="E16" s="13">
        <v>70.44</v>
      </c>
      <c r="F16" s="13">
        <v>27.12</v>
      </c>
      <c r="G16" s="13">
        <v>3.97</v>
      </c>
      <c r="H16" s="13">
        <v>71.19</v>
      </c>
      <c r="I16" s="13">
        <v>28.18</v>
      </c>
      <c r="J16" s="13">
        <v>4.1</v>
      </c>
      <c r="K16" s="13">
        <v>72.86</v>
      </c>
    </row>
    <row r="17" spans="1:11" ht="15">
      <c r="A17" s="50" t="s">
        <v>11</v>
      </c>
      <c r="B17" s="29"/>
      <c r="C17" s="24">
        <v>26.19</v>
      </c>
      <c r="D17" s="24">
        <v>3.46</v>
      </c>
      <c r="E17" s="24">
        <v>68.37</v>
      </c>
      <c r="F17" s="24">
        <v>27.14</v>
      </c>
      <c r="G17" s="24">
        <v>3.24</v>
      </c>
      <c r="H17" s="24">
        <v>69.81</v>
      </c>
      <c r="I17" s="24">
        <v>28.61</v>
      </c>
      <c r="J17" s="24">
        <v>3.7</v>
      </c>
      <c r="K17" s="24">
        <v>71.44</v>
      </c>
    </row>
    <row r="18" spans="1:11" ht="15">
      <c r="A18" s="50" t="s">
        <v>2</v>
      </c>
      <c r="B18" s="29"/>
      <c r="C18" s="24">
        <v>32.69</v>
      </c>
      <c r="D18" s="24">
        <v>17.21</v>
      </c>
      <c r="E18" s="24">
        <v>87.01</v>
      </c>
      <c r="F18" s="24">
        <v>31.94</v>
      </c>
      <c r="G18" s="24">
        <v>15.82</v>
      </c>
      <c r="H18" s="24">
        <v>89.7</v>
      </c>
      <c r="I18" s="24">
        <v>35.36</v>
      </c>
      <c r="J18" s="24">
        <v>19.58</v>
      </c>
      <c r="K18" s="24">
        <v>89.56</v>
      </c>
    </row>
    <row r="19" spans="1:11" ht="15">
      <c r="A19" s="50" t="s">
        <v>3</v>
      </c>
      <c r="B19" s="30"/>
      <c r="C19" s="13">
        <v>22.45</v>
      </c>
      <c r="D19" s="13">
        <v>3</v>
      </c>
      <c r="E19" s="13">
        <v>82.8</v>
      </c>
      <c r="F19" s="13">
        <v>22.97</v>
      </c>
      <c r="G19" s="13">
        <v>3.06</v>
      </c>
      <c r="H19" s="13">
        <v>82.43</v>
      </c>
      <c r="I19" s="13">
        <v>23.76</v>
      </c>
      <c r="J19" s="13">
        <v>3.34</v>
      </c>
      <c r="K19" s="13">
        <v>83.41</v>
      </c>
    </row>
    <row r="20" spans="1:11" ht="15">
      <c r="A20" s="50" t="s">
        <v>4</v>
      </c>
      <c r="B20" s="30"/>
      <c r="C20" s="13">
        <v>25.97</v>
      </c>
      <c r="D20" s="13">
        <v>3.67</v>
      </c>
      <c r="E20" s="13">
        <v>77.14</v>
      </c>
      <c r="F20" s="13">
        <v>26.53</v>
      </c>
      <c r="G20" s="13">
        <v>3.65</v>
      </c>
      <c r="H20" s="13">
        <v>77.61</v>
      </c>
      <c r="I20" s="13">
        <v>27.15</v>
      </c>
      <c r="J20" s="13">
        <v>3.8</v>
      </c>
      <c r="K20" s="13">
        <v>78.72</v>
      </c>
    </row>
    <row r="21" spans="1:11" ht="15">
      <c r="A21" s="50" t="s">
        <v>5</v>
      </c>
      <c r="B21" s="30"/>
      <c r="C21" s="9">
        <v>28.34</v>
      </c>
      <c r="D21" s="11">
        <v>3.64</v>
      </c>
      <c r="E21" s="15">
        <v>66.81</v>
      </c>
      <c r="F21" s="9">
        <v>28.7</v>
      </c>
      <c r="G21" s="11">
        <v>3.71</v>
      </c>
      <c r="H21" s="15">
        <v>68.25</v>
      </c>
      <c r="I21" s="9">
        <v>30.38</v>
      </c>
      <c r="J21" s="11">
        <v>3.95</v>
      </c>
      <c r="K21" s="15">
        <v>70.58</v>
      </c>
    </row>
    <row r="22" spans="1:11" ht="15">
      <c r="A22" s="50" t="s">
        <v>6</v>
      </c>
      <c r="B22" s="30"/>
      <c r="C22" s="24">
        <v>26.61</v>
      </c>
      <c r="D22" s="12">
        <v>3.37</v>
      </c>
      <c r="E22" s="15">
        <v>54.3</v>
      </c>
      <c r="F22" s="24">
        <v>28.42</v>
      </c>
      <c r="G22" s="12">
        <v>3.27</v>
      </c>
      <c r="H22" s="15">
        <v>56.36</v>
      </c>
      <c r="I22" s="24">
        <v>30.29</v>
      </c>
      <c r="J22" s="12">
        <v>3.59</v>
      </c>
      <c r="K22" s="15">
        <v>58.46</v>
      </c>
    </row>
    <row r="23" spans="1:11" ht="15">
      <c r="A23" s="50"/>
      <c r="B23" s="30"/>
      <c r="C23" s="74"/>
      <c r="D23" s="12"/>
      <c r="E23" s="73"/>
      <c r="F23" s="74"/>
      <c r="G23" s="12"/>
      <c r="H23" s="73"/>
      <c r="I23" s="74"/>
      <c r="J23" s="12"/>
      <c r="K23" s="73"/>
    </row>
    <row r="24" spans="1:11" ht="15">
      <c r="A24" s="51"/>
      <c r="C24" s="74"/>
      <c r="D24" s="12"/>
      <c r="E24" s="73"/>
      <c r="F24" s="74"/>
      <c r="G24" s="12"/>
      <c r="H24" s="73"/>
      <c r="I24" s="74"/>
      <c r="J24" s="12"/>
      <c r="K24" s="73"/>
    </row>
    <row r="25" spans="2:11" ht="15">
      <c r="B25" s="23"/>
      <c r="E25" s="73"/>
      <c r="H25" s="73"/>
      <c r="K25" s="73"/>
    </row>
    <row r="26" spans="2:11" ht="15">
      <c r="B26" s="23"/>
      <c r="E26" s="73"/>
      <c r="H26" s="73"/>
      <c r="K26" s="73"/>
    </row>
    <row r="27" spans="1:18" ht="15">
      <c r="A27" s="18"/>
      <c r="B27" s="10"/>
      <c r="E27" s="73"/>
      <c r="H27" s="73"/>
      <c r="K27" s="73"/>
      <c r="L27" s="47"/>
      <c r="M27" s="24"/>
      <c r="N27" s="24"/>
      <c r="O27" s="24"/>
      <c r="P27" s="24"/>
      <c r="Q27" s="24"/>
      <c r="R27" s="24"/>
    </row>
    <row r="28" spans="1:18" ht="15">
      <c r="A28" s="49"/>
      <c r="B28" s="26"/>
      <c r="E28" s="73"/>
      <c r="H28" s="73"/>
      <c r="K28" s="73"/>
      <c r="L28" s="47"/>
      <c r="M28" s="24"/>
      <c r="N28" s="24"/>
      <c r="O28" s="24"/>
      <c r="P28" s="24"/>
      <c r="Q28" s="24"/>
      <c r="R28" s="24"/>
    </row>
    <row r="29" spans="2:18" ht="15">
      <c r="B29" s="26"/>
      <c r="E29" s="73"/>
      <c r="H29" s="73"/>
      <c r="K29" s="73"/>
      <c r="L29" s="15"/>
      <c r="M29" s="24"/>
      <c r="N29" s="24"/>
      <c r="O29" s="24"/>
      <c r="P29" s="24"/>
      <c r="Q29" s="24"/>
      <c r="R29" s="24"/>
    </row>
    <row r="30" spans="1:18" ht="15">
      <c r="A30" s="50"/>
      <c r="B30" s="26"/>
      <c r="L30" s="15"/>
      <c r="M30" s="24"/>
      <c r="N30" s="24"/>
      <c r="O30" s="24"/>
      <c r="P30" s="24"/>
      <c r="Q30" s="24"/>
      <c r="R30" s="24"/>
    </row>
    <row r="31" spans="1:18" ht="15">
      <c r="A31" s="50"/>
      <c r="B31" s="26"/>
      <c r="L31" s="11"/>
      <c r="M31" s="11"/>
      <c r="N31" s="11"/>
      <c r="O31" s="11"/>
      <c r="P31" s="11"/>
      <c r="Q31" s="24"/>
      <c r="R31" s="24"/>
    </row>
    <row r="32" spans="1:2" ht="15">
      <c r="A32" s="50"/>
      <c r="B32" s="26"/>
    </row>
    <row r="33" spans="1:2" ht="15">
      <c r="A33" s="50"/>
      <c r="B33" s="26"/>
    </row>
    <row r="34" spans="1:2" ht="15">
      <c r="A34" s="50"/>
      <c r="B34" s="26"/>
    </row>
    <row r="35" ht="15">
      <c r="B35" s="26"/>
    </row>
    <row r="36" ht="15">
      <c r="B36" s="26"/>
    </row>
    <row r="37" spans="1:2" ht="15">
      <c r="A37" s="50"/>
      <c r="B37" s="29"/>
    </row>
    <row r="38" spans="1:2" ht="15">
      <c r="A38" s="50"/>
      <c r="B38" s="29"/>
    </row>
    <row r="39" spans="1:2" ht="15">
      <c r="A39" s="50"/>
      <c r="B39" s="30"/>
    </row>
    <row r="40" spans="1:2" ht="15">
      <c r="A40" s="50"/>
      <c r="B40" s="30"/>
    </row>
    <row r="41" spans="1:2" ht="15">
      <c r="A41" s="50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18"/>
      <c r="B48" s="16"/>
    </row>
    <row r="49" spans="1:2" ht="15">
      <c r="A49" s="49"/>
      <c r="B49" s="16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</sheetData>
  <sheetProtection/>
  <printOptions/>
  <pageMargins left="1" right="3.15" top="1" bottom="1" header="0.5" footer="0.5"/>
  <pageSetup horizontalDpi="600" verticalDpi="600" orientation="landscape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375" style="18" customWidth="1"/>
    <col min="2" max="2" width="10.00390625" style="18" bestFit="1" customWidth="1"/>
    <col min="3" max="3" width="16.75390625" style="18" bestFit="1" customWidth="1"/>
    <col min="4" max="4" width="7.75390625" style="18" customWidth="1"/>
    <col min="5" max="5" width="8.75390625" style="18" customWidth="1"/>
    <col min="6" max="16384" width="9.125" style="16" customWidth="1"/>
  </cols>
  <sheetData>
    <row r="1" ht="15">
      <c r="A1" s="18" t="s">
        <v>113</v>
      </c>
    </row>
    <row r="2" ht="15">
      <c r="A2" s="18" t="s">
        <v>223</v>
      </c>
    </row>
    <row r="3" ht="15">
      <c r="C3" s="22"/>
    </row>
    <row r="4" spans="1:8" ht="15">
      <c r="A4" s="31"/>
      <c r="B4" s="10"/>
      <c r="C4" s="23" t="s">
        <v>152</v>
      </c>
      <c r="D4" s="22"/>
      <c r="E4" s="22"/>
      <c r="F4" s="22"/>
      <c r="G4" s="22"/>
      <c r="H4" s="22"/>
    </row>
    <row r="5" spans="1:11" s="69" customFormat="1" ht="15">
      <c r="A5" s="68" t="s">
        <v>155</v>
      </c>
      <c r="B5" s="23"/>
      <c r="C5" s="23" t="s">
        <v>153</v>
      </c>
      <c r="D5" s="23"/>
      <c r="E5" s="23"/>
      <c r="F5" s="2"/>
      <c r="G5" s="2"/>
      <c r="H5" s="2"/>
      <c r="I5" s="2"/>
      <c r="J5" s="2"/>
      <c r="K5" s="16"/>
    </row>
    <row r="6" spans="1:10" ht="15">
      <c r="A6" s="31" t="s">
        <v>156</v>
      </c>
      <c r="B6" s="11" t="s">
        <v>172</v>
      </c>
      <c r="C6" s="11" t="s">
        <v>154</v>
      </c>
      <c r="D6" s="24"/>
      <c r="E6" s="24"/>
      <c r="F6" s="24"/>
      <c r="G6" s="24"/>
      <c r="H6" s="24"/>
      <c r="I6" s="24"/>
      <c r="J6" s="24"/>
    </row>
    <row r="7" spans="1:10" ht="15">
      <c r="A7" s="31">
        <v>1998</v>
      </c>
      <c r="B7" s="26">
        <v>1519</v>
      </c>
      <c r="C7" s="24">
        <v>26.267</v>
      </c>
      <c r="D7" s="24"/>
      <c r="E7" s="24"/>
      <c r="F7" s="24"/>
      <c r="G7" s="24"/>
      <c r="H7" s="24"/>
      <c r="I7" s="24"/>
      <c r="J7" s="24"/>
    </row>
    <row r="8" spans="1:11" ht="15">
      <c r="A8" s="31">
        <v>1999</v>
      </c>
      <c r="B8" s="26">
        <v>1378</v>
      </c>
      <c r="C8" s="24">
        <v>28.301</v>
      </c>
      <c r="D8" s="24"/>
      <c r="E8" s="24"/>
      <c r="F8" s="24"/>
      <c r="G8" s="24"/>
      <c r="H8" s="24"/>
      <c r="I8" s="24"/>
      <c r="J8" s="24"/>
      <c r="K8" s="47"/>
    </row>
    <row r="9" spans="1:11" ht="15">
      <c r="A9" s="31">
        <v>2000</v>
      </c>
      <c r="B9" s="26">
        <v>1510</v>
      </c>
      <c r="C9" s="24">
        <v>28.41</v>
      </c>
      <c r="D9" s="24"/>
      <c r="E9" s="24"/>
      <c r="F9" s="24"/>
      <c r="G9" s="24"/>
      <c r="H9" s="24"/>
      <c r="I9" s="24"/>
      <c r="J9" s="24"/>
      <c r="K9" s="47"/>
    </row>
    <row r="10" spans="1:11" ht="15">
      <c r="A10" s="31">
        <v>2001</v>
      </c>
      <c r="B10" s="26">
        <v>1520</v>
      </c>
      <c r="C10" s="24">
        <v>30.263</v>
      </c>
      <c r="D10" s="24"/>
      <c r="E10" s="24"/>
      <c r="F10" s="24"/>
      <c r="G10" s="24"/>
      <c r="H10" s="24"/>
      <c r="I10" s="24"/>
      <c r="J10" s="24"/>
      <c r="K10" s="15"/>
    </row>
    <row r="11" spans="1:11" ht="15">
      <c r="A11" s="31">
        <v>2002</v>
      </c>
      <c r="B11" s="26">
        <v>1423</v>
      </c>
      <c r="C11" s="24">
        <v>28.812</v>
      </c>
      <c r="D11" s="24"/>
      <c r="E11" s="24"/>
      <c r="F11" s="24"/>
      <c r="G11" s="24"/>
      <c r="H11" s="24"/>
      <c r="I11" s="24"/>
      <c r="J11" s="24"/>
      <c r="K11" s="15"/>
    </row>
    <row r="12" spans="1:11" ht="15">
      <c r="A12" s="31">
        <v>2003</v>
      </c>
      <c r="B12" s="26">
        <v>1395</v>
      </c>
      <c r="C12" s="24">
        <v>36.344</v>
      </c>
      <c r="D12" s="24"/>
      <c r="E12" s="24"/>
      <c r="F12" s="24"/>
      <c r="G12" s="24"/>
      <c r="H12" s="24"/>
      <c r="I12" s="24"/>
      <c r="J12" s="24"/>
      <c r="K12" s="11"/>
    </row>
    <row r="13" spans="1:10" ht="15">
      <c r="A13" s="31">
        <v>2004</v>
      </c>
      <c r="B13" s="26">
        <v>1325</v>
      </c>
      <c r="C13" s="24">
        <v>37.811</v>
      </c>
      <c r="D13" s="24"/>
      <c r="E13" s="24"/>
      <c r="F13" s="24"/>
      <c r="G13" s="24"/>
      <c r="H13" s="24"/>
      <c r="I13" s="24"/>
      <c r="J13" s="24"/>
    </row>
    <row r="14" spans="1:10" ht="15">
      <c r="A14" s="31">
        <v>2005</v>
      </c>
      <c r="B14" s="70">
        <v>1361</v>
      </c>
      <c r="C14" s="13">
        <v>53.784</v>
      </c>
      <c r="D14" s="13"/>
      <c r="E14" s="13"/>
      <c r="F14" s="24"/>
      <c r="G14" s="24"/>
      <c r="H14" s="24"/>
      <c r="I14" s="24"/>
      <c r="J14" s="24"/>
    </row>
    <row r="15" spans="1:10" ht="15">
      <c r="A15" s="31">
        <v>2006</v>
      </c>
      <c r="B15" s="70">
        <v>1329</v>
      </c>
      <c r="C15" s="13">
        <v>41.083</v>
      </c>
      <c r="D15" s="13"/>
      <c r="E15" s="13"/>
      <c r="F15" s="24"/>
      <c r="G15" s="24"/>
      <c r="H15" s="24"/>
      <c r="I15" s="24"/>
      <c r="J15" s="24"/>
    </row>
    <row r="16" spans="1:8" ht="15">
      <c r="A16" s="31">
        <v>2007</v>
      </c>
      <c r="B16" s="70">
        <v>1357</v>
      </c>
      <c r="C16" s="13">
        <v>41.34</v>
      </c>
      <c r="D16" s="13"/>
      <c r="E16" s="13"/>
      <c r="F16" s="24"/>
      <c r="G16" s="24"/>
      <c r="H16" s="24"/>
    </row>
    <row r="17" spans="1:6" ht="15">
      <c r="A17" s="31"/>
      <c r="B17" s="24"/>
      <c r="C17" s="24"/>
      <c r="D17" s="24"/>
      <c r="E17" s="24"/>
      <c r="F17" s="24"/>
    </row>
    <row r="18" spans="1:6" ht="15">
      <c r="A18" s="31"/>
      <c r="B18" s="71"/>
      <c r="C18" s="71"/>
      <c r="D18" s="71"/>
      <c r="E18" s="71"/>
      <c r="F18" s="71"/>
    </row>
    <row r="19" spans="1:6" ht="15">
      <c r="A19" s="31"/>
      <c r="B19" s="72"/>
      <c r="C19" s="72"/>
      <c r="D19" s="72"/>
      <c r="E19" s="72"/>
      <c r="F19" s="71"/>
    </row>
    <row r="20" spans="1:6" ht="15">
      <c r="A20" s="31"/>
      <c r="B20" s="72"/>
      <c r="C20" s="72"/>
      <c r="D20" s="72"/>
      <c r="E20" s="72"/>
      <c r="F20" s="71"/>
    </row>
    <row r="21" spans="2:8" ht="15">
      <c r="B21" s="73"/>
      <c r="C21" s="49"/>
      <c r="D21" s="11"/>
      <c r="E21" s="73"/>
      <c r="G21" s="22"/>
      <c r="H21" s="22"/>
    </row>
    <row r="22" spans="2:8" ht="15">
      <c r="B22" s="73"/>
      <c r="C22" s="24"/>
      <c r="D22" s="12"/>
      <c r="E22" s="73"/>
      <c r="G22" s="22"/>
      <c r="H22" s="22"/>
    </row>
    <row r="23" spans="2:8" ht="15">
      <c r="B23" s="73"/>
      <c r="C23" s="74"/>
      <c r="D23" s="12"/>
      <c r="E23" s="73"/>
      <c r="G23" s="22"/>
      <c r="H23" s="22"/>
    </row>
    <row r="24" spans="2:6" ht="15">
      <c r="B24" s="73"/>
      <c r="C24" s="74"/>
      <c r="D24" s="12"/>
      <c r="E24" s="73"/>
      <c r="F24" s="11"/>
    </row>
    <row r="25" spans="2:6" ht="15">
      <c r="B25" s="73"/>
      <c r="E25" s="73"/>
      <c r="F25" s="22"/>
    </row>
    <row r="26" spans="5:6" ht="15">
      <c r="E26" s="73"/>
      <c r="F26" s="22"/>
    </row>
    <row r="27" spans="5:18" ht="15">
      <c r="E27" s="73"/>
      <c r="F27" s="22"/>
      <c r="L27" s="47"/>
      <c r="M27" s="24"/>
      <c r="N27" s="24"/>
      <c r="O27" s="24"/>
      <c r="P27" s="24"/>
      <c r="Q27" s="24"/>
      <c r="R27" s="24"/>
    </row>
    <row r="28" spans="5:18" ht="15">
      <c r="E28" s="73"/>
      <c r="F28" s="22"/>
      <c r="L28" s="47"/>
      <c r="M28" s="24"/>
      <c r="N28" s="24"/>
      <c r="O28" s="24"/>
      <c r="P28" s="24"/>
      <c r="Q28" s="24"/>
      <c r="R28" s="24"/>
    </row>
    <row r="29" spans="5:18" ht="15">
      <c r="E29" s="73"/>
      <c r="F29" s="22"/>
      <c r="L29" s="15"/>
      <c r="M29" s="24"/>
      <c r="N29" s="24"/>
      <c r="O29" s="24"/>
      <c r="P29" s="24"/>
      <c r="Q29" s="24"/>
      <c r="R29" s="24"/>
    </row>
    <row r="30" spans="12:18" ht="15">
      <c r="L30" s="15"/>
      <c r="M30" s="24"/>
      <c r="N30" s="24"/>
      <c r="O30" s="24"/>
      <c r="P30" s="24"/>
      <c r="Q30" s="24"/>
      <c r="R30" s="24"/>
    </row>
    <row r="31" spans="12:18" ht="15">
      <c r="L31" s="11"/>
      <c r="M31" s="11"/>
      <c r="N31" s="11"/>
      <c r="O31" s="11"/>
      <c r="P31" s="11"/>
      <c r="Q31" s="24"/>
      <c r="R31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28" customWidth="1"/>
    <col min="2" max="7" width="8.25390625" style="64" customWidth="1"/>
    <col min="8" max="16384" width="9.125" style="64" customWidth="1"/>
  </cols>
  <sheetData>
    <row r="1" ht="15">
      <c r="A1" s="28" t="s">
        <v>63</v>
      </c>
    </row>
    <row r="2" ht="15">
      <c r="A2" s="28" t="s">
        <v>203</v>
      </c>
    </row>
    <row r="5" spans="2:13" ht="15">
      <c r="B5" s="67" t="s">
        <v>2</v>
      </c>
      <c r="C5" s="67" t="s">
        <v>3</v>
      </c>
      <c r="D5" s="67" t="s">
        <v>4</v>
      </c>
      <c r="E5" s="67" t="s">
        <v>5</v>
      </c>
      <c r="F5" s="67" t="s">
        <v>6</v>
      </c>
      <c r="G5" s="67" t="s">
        <v>1</v>
      </c>
      <c r="H5" s="67"/>
      <c r="I5" s="8" t="s">
        <v>7</v>
      </c>
      <c r="J5" s="8" t="s">
        <v>145</v>
      </c>
      <c r="K5" s="8" t="s">
        <v>17</v>
      </c>
      <c r="L5" s="8" t="s">
        <v>8</v>
      </c>
      <c r="M5" s="8" t="s">
        <v>16</v>
      </c>
    </row>
    <row r="6" spans="1:13" ht="15">
      <c r="A6" s="28">
        <v>1991</v>
      </c>
      <c r="B6" s="8">
        <v>107.84846168</v>
      </c>
      <c r="C6" s="8">
        <v>62.068154821</v>
      </c>
      <c r="D6" s="8">
        <v>52.922668693</v>
      </c>
      <c r="E6" s="8">
        <v>54.102940887</v>
      </c>
      <c r="F6" s="8">
        <v>60.847034165</v>
      </c>
      <c r="G6" s="8">
        <v>56.599466101</v>
      </c>
      <c r="H6" s="9"/>
      <c r="I6" s="8">
        <v>61.383497572</v>
      </c>
      <c r="J6" s="8">
        <v>52.307557967</v>
      </c>
      <c r="K6" s="8">
        <v>56.424204974</v>
      </c>
      <c r="L6" s="8">
        <v>41.211334818</v>
      </c>
      <c r="M6" s="8">
        <v>50.689367512</v>
      </c>
    </row>
    <row r="7" spans="1:13" ht="15">
      <c r="A7" s="28">
        <v>1992</v>
      </c>
      <c r="B7" s="8">
        <v>75.698656137</v>
      </c>
      <c r="C7" s="8">
        <v>56.804631348</v>
      </c>
      <c r="D7" s="8">
        <v>48.038507261</v>
      </c>
      <c r="E7" s="8">
        <v>49.239766243</v>
      </c>
      <c r="F7" s="8">
        <v>55.638150686</v>
      </c>
      <c r="G7" s="8">
        <v>51.429280026</v>
      </c>
      <c r="H7" s="9"/>
      <c r="I7" s="8">
        <v>57.911465694</v>
      </c>
      <c r="J7" s="8">
        <v>45.748152198</v>
      </c>
      <c r="K7" s="8">
        <v>44.866873445</v>
      </c>
      <c r="L7" s="8">
        <v>42.772820778</v>
      </c>
      <c r="M7" s="8">
        <v>42.594290545</v>
      </c>
    </row>
    <row r="8" spans="1:13" ht="15">
      <c r="A8" s="28">
        <v>1993</v>
      </c>
      <c r="B8" s="2">
        <v>80.492488837</v>
      </c>
      <c r="C8" s="8">
        <v>57.46203472</v>
      </c>
      <c r="D8" s="8">
        <v>46.552751118</v>
      </c>
      <c r="E8" s="8">
        <v>49.16455098</v>
      </c>
      <c r="F8" s="8">
        <v>51.661647101</v>
      </c>
      <c r="G8" s="8">
        <v>50.377173046</v>
      </c>
      <c r="H8" s="9"/>
      <c r="I8" s="8">
        <v>56.770702775</v>
      </c>
      <c r="J8" s="8">
        <v>45.144912294</v>
      </c>
      <c r="K8" s="8">
        <v>39.854038492</v>
      </c>
      <c r="L8" s="8">
        <v>34.946396088</v>
      </c>
      <c r="M8" s="8">
        <v>44.712994329</v>
      </c>
    </row>
    <row r="9" spans="1:13" ht="15">
      <c r="A9" s="28">
        <v>1994</v>
      </c>
      <c r="B9" s="8">
        <v>104.26181777</v>
      </c>
      <c r="C9" s="8">
        <v>56.326059537</v>
      </c>
      <c r="D9" s="8">
        <v>46.330525069</v>
      </c>
      <c r="E9" s="8">
        <v>47.796879619</v>
      </c>
      <c r="F9" s="8">
        <v>50.609657312</v>
      </c>
      <c r="G9" s="8">
        <v>49.592461896</v>
      </c>
      <c r="H9" s="9"/>
      <c r="I9" s="8">
        <v>55.014424356</v>
      </c>
      <c r="J9" s="8">
        <v>45.100415136</v>
      </c>
      <c r="K9" s="8">
        <v>46.928257171</v>
      </c>
      <c r="L9" s="8">
        <v>45.917186955</v>
      </c>
      <c r="M9" s="8">
        <v>42.640176633</v>
      </c>
    </row>
    <row r="10" spans="1:13" ht="15">
      <c r="A10" s="28">
        <v>1995</v>
      </c>
      <c r="B10" s="8">
        <v>80.415704506</v>
      </c>
      <c r="C10" s="8">
        <v>61.261257149</v>
      </c>
      <c r="D10" s="8">
        <v>47.666873926</v>
      </c>
      <c r="E10" s="8">
        <v>46.763308004</v>
      </c>
      <c r="F10" s="8">
        <v>50.26284949</v>
      </c>
      <c r="G10" s="8">
        <v>50.435479326</v>
      </c>
      <c r="H10" s="9"/>
      <c r="I10" s="8">
        <v>55.272566168</v>
      </c>
      <c r="J10" s="8">
        <v>45.993333384</v>
      </c>
      <c r="K10" s="8">
        <v>45.311448498</v>
      </c>
      <c r="L10" s="8">
        <v>46.00591236</v>
      </c>
      <c r="M10" s="8">
        <v>47.883891371</v>
      </c>
    </row>
    <row r="11" spans="1:13" ht="15">
      <c r="A11" s="28">
        <v>1996</v>
      </c>
      <c r="B11" s="8">
        <v>86.27273443</v>
      </c>
      <c r="C11" s="8">
        <v>66.985490745</v>
      </c>
      <c r="D11" s="8">
        <v>48.646593246</v>
      </c>
      <c r="E11" s="8">
        <v>45.739439113</v>
      </c>
      <c r="F11" s="8">
        <v>49.020646252</v>
      </c>
      <c r="G11" s="8">
        <v>51.21061829</v>
      </c>
      <c r="H11" s="63"/>
      <c r="I11" s="8">
        <v>54.372201583</v>
      </c>
      <c r="J11" s="8">
        <v>48.732737739</v>
      </c>
      <c r="K11" s="8">
        <v>44.860742858</v>
      </c>
      <c r="L11" s="8">
        <v>36.612415925</v>
      </c>
      <c r="M11" s="8">
        <v>52.052837598</v>
      </c>
    </row>
    <row r="12" spans="1:13" ht="15">
      <c r="A12" s="28">
        <v>1997</v>
      </c>
      <c r="B12" s="8">
        <v>96.15773366</v>
      </c>
      <c r="C12" s="8">
        <v>75.907988027</v>
      </c>
      <c r="D12" s="8">
        <v>55.748218994</v>
      </c>
      <c r="E12" s="8">
        <v>54.269942425</v>
      </c>
      <c r="F12" s="8">
        <v>49.102535827</v>
      </c>
      <c r="G12" s="8">
        <v>57.631951599</v>
      </c>
      <c r="H12" s="63"/>
      <c r="I12" s="8">
        <v>60.006911222</v>
      </c>
      <c r="J12" s="8">
        <v>56.730046596</v>
      </c>
      <c r="K12" s="8">
        <v>67.400612427</v>
      </c>
      <c r="L12" s="8">
        <v>43.288920955</v>
      </c>
      <c r="M12" s="8">
        <v>53.277952275</v>
      </c>
    </row>
    <row r="13" spans="1:13" ht="15">
      <c r="A13" s="28">
        <v>1998</v>
      </c>
      <c r="B13" s="8">
        <v>90.47643076</v>
      </c>
      <c r="C13" s="8">
        <v>83.0257734</v>
      </c>
      <c r="D13" s="8">
        <v>58.229528761</v>
      </c>
      <c r="E13" s="8">
        <v>57.772667058</v>
      </c>
      <c r="F13" s="8">
        <v>59.083611753</v>
      </c>
      <c r="G13" s="8">
        <v>62.497305738</v>
      </c>
      <c r="H13" s="63"/>
      <c r="I13" s="8">
        <v>67.500738318</v>
      </c>
      <c r="J13" s="8">
        <v>59.06709664</v>
      </c>
      <c r="K13" s="8">
        <v>63.907061117</v>
      </c>
      <c r="L13" s="8">
        <v>46.967624182</v>
      </c>
      <c r="M13" s="8">
        <v>59.028586235</v>
      </c>
    </row>
    <row r="14" spans="1:13" ht="15">
      <c r="A14" s="28">
        <v>1999</v>
      </c>
      <c r="B14" s="8">
        <v>93.644999798</v>
      </c>
      <c r="C14" s="8">
        <v>93.122557479</v>
      </c>
      <c r="D14" s="8">
        <v>69.093611351</v>
      </c>
      <c r="E14" s="8">
        <v>65.149110774</v>
      </c>
      <c r="F14" s="8">
        <v>67.913838445</v>
      </c>
      <c r="G14" s="8">
        <v>71.765901083</v>
      </c>
      <c r="H14" s="63"/>
      <c r="I14" s="8">
        <v>76.779536394</v>
      </c>
      <c r="J14" s="8">
        <v>68.566825453</v>
      </c>
      <c r="K14" s="8">
        <v>73.385281657</v>
      </c>
      <c r="L14" s="8">
        <v>52.344093706</v>
      </c>
      <c r="M14" s="8">
        <v>68.504172535</v>
      </c>
    </row>
    <row r="15" spans="1:13" ht="15">
      <c r="A15" s="28">
        <v>2000</v>
      </c>
      <c r="B15" s="8">
        <v>132.31913204</v>
      </c>
      <c r="C15" s="8">
        <v>97.453579793</v>
      </c>
      <c r="D15" s="8">
        <v>75.88932965</v>
      </c>
      <c r="E15" s="8">
        <v>68.84589987</v>
      </c>
      <c r="F15" s="8">
        <v>67.050440739</v>
      </c>
      <c r="G15" s="8">
        <v>75.733050571</v>
      </c>
      <c r="H15" s="9"/>
      <c r="I15" s="8">
        <v>79.403901303</v>
      </c>
      <c r="J15" s="8">
        <v>74.652268448</v>
      </c>
      <c r="K15" s="8">
        <v>80.371435959</v>
      </c>
      <c r="L15" s="8">
        <v>61.537455256</v>
      </c>
      <c r="M15" s="8">
        <v>68.986630854</v>
      </c>
    </row>
    <row r="16" spans="1:13" ht="15">
      <c r="A16" s="28">
        <v>2001</v>
      </c>
      <c r="B16" s="8">
        <v>124.63893148</v>
      </c>
      <c r="C16" s="8">
        <v>97.97017496</v>
      </c>
      <c r="D16" s="8">
        <v>78.77879047</v>
      </c>
      <c r="E16" s="8">
        <v>75.624927043</v>
      </c>
      <c r="F16" s="8">
        <v>75.184913096</v>
      </c>
      <c r="G16" s="8">
        <v>80.254755317</v>
      </c>
      <c r="H16" s="9"/>
      <c r="I16" s="8">
        <v>86.36168523</v>
      </c>
      <c r="J16" s="8">
        <v>75.687515215</v>
      </c>
      <c r="K16" s="8">
        <v>93.209891974</v>
      </c>
      <c r="L16" s="8">
        <v>63.982295607</v>
      </c>
      <c r="M16" s="8">
        <v>76.129318424</v>
      </c>
    </row>
    <row r="17" spans="1:13" ht="15">
      <c r="A17" s="28">
        <v>2002</v>
      </c>
      <c r="B17" s="8">
        <v>184.56714978</v>
      </c>
      <c r="C17" s="8">
        <v>104.00532021</v>
      </c>
      <c r="D17" s="8">
        <v>85.132329618</v>
      </c>
      <c r="E17" s="8">
        <v>83.142649492</v>
      </c>
      <c r="F17" s="8">
        <v>84.393309001</v>
      </c>
      <c r="G17" s="63">
        <v>87.575948318</v>
      </c>
      <c r="H17" s="9"/>
      <c r="I17" s="8">
        <v>95.627398833</v>
      </c>
      <c r="J17" s="8">
        <v>81.009773427</v>
      </c>
      <c r="K17" s="8">
        <v>98.267471267</v>
      </c>
      <c r="L17" s="8">
        <v>76.301562284</v>
      </c>
      <c r="M17" s="8">
        <v>82.201485295</v>
      </c>
    </row>
    <row r="18" spans="1:13" ht="15">
      <c r="A18" s="28">
        <v>2003</v>
      </c>
      <c r="B18" s="8">
        <v>153.68253448</v>
      </c>
      <c r="C18" s="8">
        <v>113.04999362</v>
      </c>
      <c r="D18" s="8">
        <v>91.70093336</v>
      </c>
      <c r="E18" s="8">
        <v>91.359963179</v>
      </c>
      <c r="F18" s="8">
        <v>84.339364455</v>
      </c>
      <c r="G18" s="8">
        <v>93.182836705</v>
      </c>
      <c r="H18" s="9"/>
      <c r="I18" s="8">
        <v>102.01047098</v>
      </c>
      <c r="J18" s="8">
        <v>86.088592439</v>
      </c>
      <c r="K18" s="8">
        <v>95.868520717</v>
      </c>
      <c r="L18" s="8">
        <v>80.576797542</v>
      </c>
      <c r="M18" s="8">
        <v>88.393805313</v>
      </c>
    </row>
    <row r="19" spans="1:13" ht="15">
      <c r="A19" s="28">
        <v>2004</v>
      </c>
      <c r="B19" s="8">
        <v>146.68738044</v>
      </c>
      <c r="C19" s="8">
        <v>129.80367452</v>
      </c>
      <c r="D19" s="8">
        <v>108.01714409</v>
      </c>
      <c r="E19" s="8">
        <v>108.24348568</v>
      </c>
      <c r="F19" s="8">
        <v>103.19497694</v>
      </c>
      <c r="G19" s="8">
        <v>110.14931885</v>
      </c>
      <c r="H19" s="9"/>
      <c r="I19" s="8">
        <v>118.51407747</v>
      </c>
      <c r="J19" s="8">
        <v>101.46142579</v>
      </c>
      <c r="K19" s="8">
        <v>112.19077098</v>
      </c>
      <c r="L19" s="8">
        <v>100.14261346</v>
      </c>
      <c r="M19" s="8">
        <v>111.67324584</v>
      </c>
    </row>
    <row r="20" spans="1:13" ht="15">
      <c r="A20" s="28">
        <v>2005</v>
      </c>
      <c r="B20" s="63">
        <v>151.53032547</v>
      </c>
      <c r="C20" s="63">
        <v>141.51481095</v>
      </c>
      <c r="D20" s="63">
        <v>122.94513263</v>
      </c>
      <c r="E20" s="63">
        <v>121.73256712</v>
      </c>
      <c r="F20" s="63">
        <v>113.52725551</v>
      </c>
      <c r="G20" s="63">
        <v>123.12156535</v>
      </c>
      <c r="H20" s="9"/>
      <c r="I20" s="63">
        <v>132.41059927</v>
      </c>
      <c r="J20" s="63">
        <v>115.21873491</v>
      </c>
      <c r="K20" s="63">
        <v>131.12859468</v>
      </c>
      <c r="L20" s="63">
        <v>106.70081177</v>
      </c>
      <c r="M20" s="63">
        <v>120.82870139</v>
      </c>
    </row>
    <row r="21" spans="1:13" ht="15">
      <c r="A21" s="28">
        <v>2006</v>
      </c>
      <c r="B21" s="63">
        <v>181.65128366</v>
      </c>
      <c r="C21" s="63">
        <v>141.47609411</v>
      </c>
      <c r="D21" s="63">
        <v>127.86583416</v>
      </c>
      <c r="E21" s="63">
        <v>129.48755909</v>
      </c>
      <c r="F21" s="63">
        <v>118.69866851</v>
      </c>
      <c r="G21" s="63">
        <v>128.17135883</v>
      </c>
      <c r="H21" s="9"/>
      <c r="I21" s="63">
        <v>139.01869973</v>
      </c>
      <c r="J21" s="63">
        <v>119.75165349</v>
      </c>
      <c r="K21" s="63">
        <v>118.2674461</v>
      </c>
      <c r="L21" s="63">
        <v>111.54029927</v>
      </c>
      <c r="M21" s="63">
        <v>125.00837796</v>
      </c>
    </row>
    <row r="22" spans="1:13" ht="15">
      <c r="A22" s="28">
        <v>2007</v>
      </c>
      <c r="B22" s="63">
        <v>182.43252532</v>
      </c>
      <c r="C22" s="63">
        <v>141.34412376</v>
      </c>
      <c r="D22" s="63">
        <v>128.81658508</v>
      </c>
      <c r="E22" s="63">
        <v>121.20908877</v>
      </c>
      <c r="F22" s="63">
        <v>111.90332001</v>
      </c>
      <c r="G22" s="63">
        <v>124.95067202</v>
      </c>
      <c r="I22" s="63">
        <v>133.24311242</v>
      </c>
      <c r="J22" s="63">
        <v>118.10025863</v>
      </c>
      <c r="K22" s="63">
        <v>120.91966521</v>
      </c>
      <c r="L22" s="63">
        <v>112.55670843</v>
      </c>
      <c r="M22" s="63">
        <v>123.6465934</v>
      </c>
    </row>
    <row r="23" spans="1:13" ht="15">
      <c r="A23" s="28">
        <v>2008</v>
      </c>
      <c r="B23" s="63">
        <v>220.03214414</v>
      </c>
      <c r="C23" s="63">
        <v>148.19996382</v>
      </c>
      <c r="D23" s="63">
        <v>125.35991072</v>
      </c>
      <c r="E23" s="63">
        <v>123.34625921</v>
      </c>
      <c r="F23" s="63">
        <v>113.34993477</v>
      </c>
      <c r="G23" s="63">
        <v>125.53607614</v>
      </c>
      <c r="H23" s="63"/>
      <c r="I23" s="63">
        <v>135.41581277</v>
      </c>
      <c r="J23" s="63">
        <v>117.80110935</v>
      </c>
      <c r="K23" s="63">
        <v>115.55976269</v>
      </c>
      <c r="L23" s="63">
        <v>108.25548192</v>
      </c>
      <c r="M23" s="63">
        <v>124.5199498</v>
      </c>
    </row>
    <row r="24" spans="2:13" ht="15"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28" customWidth="1"/>
    <col min="2" max="4" width="9.75390625" style="63" customWidth="1"/>
    <col min="5" max="12" width="9.75390625" style="64" customWidth="1"/>
    <col min="13" max="16384" width="9.125" style="64" customWidth="1"/>
  </cols>
  <sheetData>
    <row r="1" ht="15">
      <c r="A1" s="28" t="s">
        <v>174</v>
      </c>
    </row>
    <row r="2" ht="15">
      <c r="A2" s="28" t="s">
        <v>229</v>
      </c>
    </row>
    <row r="4" spans="1:5" ht="15">
      <c r="A4" s="5"/>
      <c r="E4" s="63"/>
    </row>
    <row r="5" spans="1:10" ht="15">
      <c r="A5" s="5"/>
      <c r="B5" s="28" t="s">
        <v>60</v>
      </c>
      <c r="F5" s="64" t="s">
        <v>62</v>
      </c>
      <c r="J5" s="64" t="s">
        <v>61</v>
      </c>
    </row>
    <row r="6" spans="1:12" ht="15">
      <c r="A6" s="6"/>
      <c r="B6" s="8" t="s">
        <v>25</v>
      </c>
      <c r="C6" s="8" t="s">
        <v>26</v>
      </c>
      <c r="D6" s="8" t="s">
        <v>1</v>
      </c>
      <c r="F6" s="8" t="s">
        <v>25</v>
      </c>
      <c r="G6" s="8" t="s">
        <v>26</v>
      </c>
      <c r="H6" s="8" t="s">
        <v>1</v>
      </c>
      <c r="J6" s="8" t="s">
        <v>25</v>
      </c>
      <c r="K6" s="8" t="s">
        <v>26</v>
      </c>
      <c r="L6" s="8" t="s">
        <v>1</v>
      </c>
    </row>
    <row r="7" spans="1:17" ht="15">
      <c r="A7" s="7">
        <v>1991</v>
      </c>
      <c r="B7" s="63">
        <v>526.50168779</v>
      </c>
      <c r="C7" s="63">
        <v>400.98901923</v>
      </c>
      <c r="D7" s="63">
        <v>438.44968096</v>
      </c>
      <c r="E7" s="63"/>
      <c r="F7" s="9">
        <v>59.265896793</v>
      </c>
      <c r="G7" s="9">
        <v>56.13171054</v>
      </c>
      <c r="H7" s="8">
        <v>57.067143531</v>
      </c>
      <c r="I7" s="63"/>
      <c r="J7" s="63">
        <v>271.26990815</v>
      </c>
      <c r="K7" s="63">
        <v>208.69482124</v>
      </c>
      <c r="L7" s="63">
        <v>227.3710568</v>
      </c>
      <c r="M7" s="65"/>
      <c r="N7" s="65"/>
      <c r="O7" s="65"/>
      <c r="P7" s="65"/>
      <c r="Q7" s="65"/>
    </row>
    <row r="8" spans="1:17" ht="15">
      <c r="A8" s="7">
        <v>1992</v>
      </c>
      <c r="B8" s="63">
        <v>628.53764748</v>
      </c>
      <c r="C8" s="63">
        <v>486.49651513</v>
      </c>
      <c r="D8" s="63">
        <v>530.92071909</v>
      </c>
      <c r="E8" s="63"/>
      <c r="F8" s="9">
        <v>52.345339458</v>
      </c>
      <c r="G8" s="9">
        <v>51.323281869</v>
      </c>
      <c r="H8" s="8">
        <v>51.642936423</v>
      </c>
      <c r="I8" s="63"/>
      <c r="J8" s="63">
        <v>250.06259568</v>
      </c>
      <c r="K8" s="63">
        <v>207.23077676</v>
      </c>
      <c r="L8" s="63">
        <v>220.62668137</v>
      </c>
      <c r="M8" s="65"/>
      <c r="N8" s="65"/>
      <c r="O8" s="65"/>
      <c r="P8" s="65"/>
      <c r="Q8" s="65"/>
    </row>
    <row r="9" spans="1:17" ht="15">
      <c r="A9" s="7">
        <v>1993</v>
      </c>
      <c r="B9" s="63">
        <v>637.01502495</v>
      </c>
      <c r="C9" s="63">
        <v>504.38640929</v>
      </c>
      <c r="D9" s="63">
        <v>547.51260021</v>
      </c>
      <c r="E9" s="63"/>
      <c r="F9" s="9">
        <v>49.042082347</v>
      </c>
      <c r="G9" s="9">
        <v>51.13685275</v>
      </c>
      <c r="H9" s="8">
        <v>50.455706619</v>
      </c>
      <c r="I9" s="63"/>
      <c r="J9" s="63">
        <v>246.65006444</v>
      </c>
      <c r="K9" s="63">
        <v>199.43523374</v>
      </c>
      <c r="L9" s="63">
        <v>214.78784669</v>
      </c>
      <c r="M9" s="65"/>
      <c r="N9" s="65"/>
      <c r="O9" s="65"/>
      <c r="P9" s="65"/>
      <c r="Q9" s="65"/>
    </row>
    <row r="10" spans="1:17" ht="15">
      <c r="A10" s="7">
        <v>1994</v>
      </c>
      <c r="B10" s="63">
        <v>671.39005632</v>
      </c>
      <c r="C10" s="63">
        <v>543.06586602</v>
      </c>
      <c r="D10" s="63">
        <v>586.577946</v>
      </c>
      <c r="E10" s="63"/>
      <c r="F10" s="9">
        <v>48.138655946</v>
      </c>
      <c r="G10" s="9">
        <v>50.276236358</v>
      </c>
      <c r="H10" s="8">
        <v>49.551427033</v>
      </c>
      <c r="I10" s="63"/>
      <c r="J10" s="63">
        <v>244.51997012</v>
      </c>
      <c r="K10" s="63">
        <v>205.85657615</v>
      </c>
      <c r="L10" s="63">
        <v>218.96653373</v>
      </c>
      <c r="M10" s="65"/>
      <c r="N10" s="65"/>
      <c r="O10" s="65"/>
      <c r="P10" s="65"/>
      <c r="Q10" s="65"/>
    </row>
    <row r="11" spans="1:17" ht="15">
      <c r="A11" s="7">
        <v>1995</v>
      </c>
      <c r="B11" s="63">
        <v>674.41928323</v>
      </c>
      <c r="C11" s="63">
        <v>560.16725473</v>
      </c>
      <c r="D11" s="63">
        <v>600.25427665</v>
      </c>
      <c r="E11" s="63"/>
      <c r="F11" s="9">
        <v>46.726105496</v>
      </c>
      <c r="G11" s="9">
        <v>52.536771782</v>
      </c>
      <c r="H11" s="8">
        <v>50.498013172</v>
      </c>
      <c r="I11" s="63"/>
      <c r="J11" s="63">
        <v>238.40053611</v>
      </c>
      <c r="K11" s="63">
        <v>208.20328057</v>
      </c>
      <c r="L11" s="63">
        <v>218.79843639</v>
      </c>
      <c r="M11" s="65"/>
      <c r="N11" s="65"/>
      <c r="O11" s="65"/>
      <c r="P11" s="65"/>
      <c r="Q11" s="65"/>
    </row>
    <row r="12" spans="1:17" ht="15">
      <c r="A12" s="7">
        <v>1996</v>
      </c>
      <c r="B12" s="63">
        <v>696.46434717</v>
      </c>
      <c r="C12" s="63">
        <v>575.35134397</v>
      </c>
      <c r="D12" s="63">
        <v>619.88369751</v>
      </c>
      <c r="E12" s="63"/>
      <c r="F12" s="9">
        <v>47.26691073</v>
      </c>
      <c r="G12" s="9">
        <v>53.329438402</v>
      </c>
      <c r="H12" s="8">
        <v>51.100291915</v>
      </c>
      <c r="I12" s="63"/>
      <c r="J12" s="63">
        <v>230.29308184</v>
      </c>
      <c r="K12" s="63">
        <v>198.86067362</v>
      </c>
      <c r="L12" s="63">
        <v>210.41813714</v>
      </c>
      <c r="M12" s="65"/>
      <c r="N12" s="65"/>
      <c r="O12" s="65"/>
      <c r="P12" s="65"/>
      <c r="Q12" s="65"/>
    </row>
    <row r="13" spans="1:17" ht="15">
      <c r="A13" s="7">
        <v>1997</v>
      </c>
      <c r="B13" s="63">
        <v>668.36675723</v>
      </c>
      <c r="C13" s="63">
        <v>570.89605478</v>
      </c>
      <c r="D13" s="63">
        <v>608.47887376</v>
      </c>
      <c r="E13" s="63"/>
      <c r="F13" s="8">
        <v>54.202183011</v>
      </c>
      <c r="G13" s="8">
        <v>59.588477099</v>
      </c>
      <c r="H13" s="8">
        <v>57.511626203</v>
      </c>
      <c r="I13" s="63"/>
      <c r="J13" s="63">
        <v>214.44963387</v>
      </c>
      <c r="K13" s="63">
        <v>186.81244263</v>
      </c>
      <c r="L13" s="63">
        <v>197.46880941</v>
      </c>
      <c r="M13" s="65"/>
      <c r="N13" s="65"/>
      <c r="O13" s="65"/>
      <c r="P13" s="65"/>
      <c r="Q13" s="65"/>
    </row>
    <row r="14" spans="1:17" ht="15">
      <c r="A14" s="7">
        <v>1998</v>
      </c>
      <c r="B14" s="63">
        <v>661.21827621</v>
      </c>
      <c r="C14" s="63">
        <v>553.40060617</v>
      </c>
      <c r="D14" s="63">
        <v>596.36506024</v>
      </c>
      <c r="E14" s="63"/>
      <c r="F14" s="9">
        <v>58.963564778</v>
      </c>
      <c r="G14" s="9">
        <v>64.370657047</v>
      </c>
      <c r="H14" s="8">
        <v>62.215975283</v>
      </c>
      <c r="I14" s="63"/>
      <c r="J14" s="63">
        <v>202.45591877</v>
      </c>
      <c r="K14" s="63">
        <v>173.44949546</v>
      </c>
      <c r="L14" s="63">
        <v>185.0083164</v>
      </c>
      <c r="M14" s="65"/>
      <c r="N14" s="65"/>
      <c r="O14" s="65"/>
      <c r="P14" s="65"/>
      <c r="Q14" s="65"/>
    </row>
    <row r="15" spans="1:17" ht="15">
      <c r="A15" s="7">
        <v>1999</v>
      </c>
      <c r="B15" s="63">
        <v>696.18624418</v>
      </c>
      <c r="C15" s="63">
        <v>585.82760673</v>
      </c>
      <c r="D15" s="63">
        <v>630.80914646</v>
      </c>
      <c r="E15" s="63"/>
      <c r="F15" s="9">
        <v>66.40996278</v>
      </c>
      <c r="G15" s="9">
        <v>75.009582439</v>
      </c>
      <c r="H15" s="8">
        <v>71.504427407</v>
      </c>
      <c r="I15" s="63"/>
      <c r="J15" s="63">
        <v>199.76091058</v>
      </c>
      <c r="K15" s="63">
        <v>168.45325414</v>
      </c>
      <c r="L15" s="63">
        <v>181.21407309</v>
      </c>
      <c r="M15" s="65"/>
      <c r="N15" s="65"/>
      <c r="O15" s="65"/>
      <c r="P15" s="65"/>
      <c r="Q15" s="65"/>
    </row>
    <row r="16" spans="1:17" ht="15">
      <c r="A16" s="7">
        <v>2000</v>
      </c>
      <c r="B16" s="63">
        <v>661.89971604</v>
      </c>
      <c r="C16" s="63">
        <v>563.97166502</v>
      </c>
      <c r="D16" s="63">
        <v>604.63477664</v>
      </c>
      <c r="E16" s="63"/>
      <c r="F16" s="9">
        <v>71.721342947</v>
      </c>
      <c r="G16" s="9">
        <v>78.160016214</v>
      </c>
      <c r="H16" s="8">
        <v>75.486456524</v>
      </c>
      <c r="I16" s="63"/>
      <c r="J16" s="63">
        <v>181.38626909</v>
      </c>
      <c r="K16" s="63">
        <v>155.43367072</v>
      </c>
      <c r="L16" s="63">
        <v>166.2100866</v>
      </c>
      <c r="M16" s="65"/>
      <c r="N16" s="65"/>
      <c r="O16" s="65"/>
      <c r="P16" s="65"/>
      <c r="Q16" s="65"/>
    </row>
    <row r="17" spans="1:17" ht="15">
      <c r="A17" s="7">
        <v>2001</v>
      </c>
      <c r="B17" s="63">
        <v>650.78739053</v>
      </c>
      <c r="C17" s="63">
        <v>560.71123396</v>
      </c>
      <c r="D17" s="63">
        <v>598.90947974</v>
      </c>
      <c r="E17" s="63"/>
      <c r="F17" s="9">
        <v>77.653313031</v>
      </c>
      <c r="G17" s="9">
        <v>81.684291366</v>
      </c>
      <c r="H17" s="8">
        <v>79.974890043</v>
      </c>
      <c r="I17" s="63"/>
      <c r="J17" s="63">
        <v>173.26430462</v>
      </c>
      <c r="K17" s="63">
        <v>149.31138195</v>
      </c>
      <c r="L17" s="63">
        <v>159.46900481</v>
      </c>
      <c r="M17" s="65"/>
      <c r="N17" s="65"/>
      <c r="O17" s="65"/>
      <c r="P17" s="65"/>
      <c r="Q17" s="65"/>
    </row>
    <row r="18" spans="1:12" ht="15">
      <c r="A18" s="28">
        <v>2002</v>
      </c>
      <c r="B18" s="63">
        <v>631.50797133</v>
      </c>
      <c r="C18" s="63">
        <v>545.17552287</v>
      </c>
      <c r="D18" s="63">
        <v>582.48086996</v>
      </c>
      <c r="F18" s="9">
        <v>84.850933334</v>
      </c>
      <c r="G18" s="9">
        <v>88.841150554</v>
      </c>
      <c r="H18" s="63">
        <v>87.116927032</v>
      </c>
      <c r="I18" s="63"/>
      <c r="J18" s="63">
        <v>167.81975173</v>
      </c>
      <c r="K18" s="63">
        <v>141.78040202</v>
      </c>
      <c r="L18" s="63">
        <v>153.03233564</v>
      </c>
    </row>
    <row r="19" spans="1:12" ht="15">
      <c r="A19" s="28">
        <v>2003</v>
      </c>
      <c r="B19" s="63">
        <v>594.69325829</v>
      </c>
      <c r="C19" s="63">
        <v>507.35033621</v>
      </c>
      <c r="D19" s="63">
        <v>545.60689689</v>
      </c>
      <c r="F19" s="9">
        <v>90.47538682</v>
      </c>
      <c r="G19" s="9">
        <v>94.710577232</v>
      </c>
      <c r="H19" s="8">
        <v>92.855546336</v>
      </c>
      <c r="I19" s="63"/>
      <c r="J19" s="63">
        <v>153.77167558</v>
      </c>
      <c r="K19" s="63">
        <v>132.79194412</v>
      </c>
      <c r="L19" s="63">
        <v>141.98115317</v>
      </c>
    </row>
    <row r="20" spans="1:12" ht="15">
      <c r="A20" s="28">
        <v>2004</v>
      </c>
      <c r="B20" s="63">
        <v>507.47062009</v>
      </c>
      <c r="C20" s="63">
        <v>436.8449217</v>
      </c>
      <c r="D20" s="63">
        <v>468.24681495</v>
      </c>
      <c r="F20" s="9">
        <v>110.92818157</v>
      </c>
      <c r="G20" s="9">
        <v>109.27781284</v>
      </c>
      <c r="H20" s="8">
        <v>110.01160668</v>
      </c>
      <c r="I20" s="63"/>
      <c r="J20" s="63">
        <v>140.96023735</v>
      </c>
      <c r="K20" s="63">
        <v>120.83100963</v>
      </c>
      <c r="L20" s="63">
        <v>129.780951</v>
      </c>
    </row>
    <row r="21" spans="1:12" ht="15">
      <c r="A21" s="28">
        <v>2005</v>
      </c>
      <c r="B21" s="63">
        <v>472.49310353</v>
      </c>
      <c r="C21" s="63">
        <v>415.79058532</v>
      </c>
      <c r="D21" s="63">
        <v>441.30399721</v>
      </c>
      <c r="F21" s="9">
        <v>125.871919</v>
      </c>
      <c r="G21" s="9">
        <v>120.63758102</v>
      </c>
      <c r="H21" s="63">
        <v>122.9927819</v>
      </c>
      <c r="I21" s="63"/>
      <c r="J21" s="63">
        <v>118.06886125</v>
      </c>
      <c r="K21" s="63">
        <v>103.38456412</v>
      </c>
      <c r="L21" s="63">
        <v>109.99179309</v>
      </c>
    </row>
    <row r="22" spans="1:12" ht="15">
      <c r="A22" s="28">
        <v>2006</v>
      </c>
      <c r="B22" s="63">
        <v>430.95723009</v>
      </c>
      <c r="C22" s="63">
        <v>380.18482639</v>
      </c>
      <c r="D22" s="63">
        <v>403.2176103</v>
      </c>
      <c r="F22" s="9">
        <v>131.03266765</v>
      </c>
      <c r="G22" s="9">
        <v>125.59359412</v>
      </c>
      <c r="H22" s="63">
        <v>128.06101729</v>
      </c>
      <c r="I22" s="63"/>
      <c r="J22" s="63">
        <v>104.11287465</v>
      </c>
      <c r="K22" s="63">
        <v>90.971340107</v>
      </c>
      <c r="L22" s="63">
        <v>96.932966961</v>
      </c>
    </row>
    <row r="23" spans="1:12" ht="15">
      <c r="A23" s="28">
        <v>2007</v>
      </c>
      <c r="B23" s="63">
        <v>386.96243439</v>
      </c>
      <c r="C23" s="63">
        <v>349.93671535</v>
      </c>
      <c r="D23" s="63">
        <v>366.85899079</v>
      </c>
      <c r="F23" s="9">
        <v>127.81714018</v>
      </c>
      <c r="G23" s="9">
        <v>122.07809841</v>
      </c>
      <c r="H23" s="9">
        <v>124.70107639</v>
      </c>
      <c r="I23" s="63"/>
      <c r="J23" s="63">
        <v>95.497547334</v>
      </c>
      <c r="K23" s="63">
        <v>84.819165775</v>
      </c>
      <c r="L23" s="63">
        <v>89.699625053</v>
      </c>
    </row>
    <row r="24" spans="1:12" ht="15">
      <c r="A24" s="28">
        <v>2008</v>
      </c>
      <c r="B24" s="8">
        <v>374.68670885</v>
      </c>
      <c r="C24" s="63">
        <v>337.30554872</v>
      </c>
      <c r="D24" s="63">
        <v>354.43730567</v>
      </c>
      <c r="F24" s="8">
        <v>128.9569191</v>
      </c>
      <c r="G24" s="8">
        <v>122.17392706</v>
      </c>
      <c r="H24" s="8">
        <v>125.2825671</v>
      </c>
      <c r="I24" s="63"/>
      <c r="J24" s="8">
        <v>91.028995701</v>
      </c>
      <c r="K24" s="63">
        <v>81.996373801</v>
      </c>
      <c r="L24" s="63">
        <v>86.136017475</v>
      </c>
    </row>
    <row r="27" ht="15">
      <c r="I27" s="6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5" customWidth="1"/>
    <col min="2" max="2" width="18.625" style="22" customWidth="1"/>
    <col min="3" max="5" width="6.625" style="23" customWidth="1"/>
    <col min="6" max="12" width="6.625" style="45" customWidth="1"/>
    <col min="13" max="16384" width="9.125" style="22" customWidth="1"/>
  </cols>
  <sheetData>
    <row r="1" ht="15">
      <c r="A1" s="45" t="s">
        <v>82</v>
      </c>
    </row>
    <row r="2" ht="15">
      <c r="A2" s="45" t="s">
        <v>175</v>
      </c>
    </row>
    <row r="4" ht="15">
      <c r="D4" s="23" t="s">
        <v>135</v>
      </c>
    </row>
    <row r="5" spans="2:12" ht="15">
      <c r="B5" s="23"/>
      <c r="C5" s="23">
        <v>1998</v>
      </c>
      <c r="D5" s="23">
        <v>1999</v>
      </c>
      <c r="E5" s="23">
        <v>2000</v>
      </c>
      <c r="F5" s="23">
        <v>2001</v>
      </c>
      <c r="G5" s="23">
        <v>2002</v>
      </c>
      <c r="H5" s="23">
        <v>2003</v>
      </c>
      <c r="I5" s="23">
        <v>2004</v>
      </c>
      <c r="J5" s="23">
        <v>2005</v>
      </c>
      <c r="K5" s="23">
        <v>2006</v>
      </c>
      <c r="L5" s="23">
        <v>2007</v>
      </c>
    </row>
    <row r="6" spans="1:12" ht="15">
      <c r="A6" s="45" t="s">
        <v>1</v>
      </c>
      <c r="B6" s="23"/>
      <c r="C6" s="56">
        <v>26.3</v>
      </c>
      <c r="D6" s="56">
        <v>28.3</v>
      </c>
      <c r="E6" s="56">
        <v>28.4</v>
      </c>
      <c r="F6" s="56">
        <v>30.3</v>
      </c>
      <c r="G6" s="56">
        <v>28.8</v>
      </c>
      <c r="H6" s="56">
        <v>36.3</v>
      </c>
      <c r="I6" s="56">
        <v>37.8</v>
      </c>
      <c r="J6" s="56">
        <v>53.8</v>
      </c>
      <c r="K6" s="56">
        <v>41.1</v>
      </c>
      <c r="L6" s="56">
        <v>41.34</v>
      </c>
    </row>
    <row r="7" spans="1:12" ht="15">
      <c r="A7" s="18" t="s">
        <v>81</v>
      </c>
      <c r="B7" s="10"/>
      <c r="C7" s="56">
        <v>44.444444444</v>
      </c>
      <c r="D7" s="56">
        <v>38.888888889</v>
      </c>
      <c r="E7" s="56">
        <v>30.303030303</v>
      </c>
      <c r="F7" s="56">
        <v>54.838709677</v>
      </c>
      <c r="G7" s="56">
        <v>40.909090909</v>
      </c>
      <c r="H7" s="56">
        <v>73.684210526</v>
      </c>
      <c r="I7" s="56">
        <v>38.461538462</v>
      </c>
      <c r="J7" s="56">
        <v>60</v>
      </c>
      <c r="K7" s="56">
        <v>52.631578947</v>
      </c>
      <c r="L7" s="56">
        <v>47.62</v>
      </c>
    </row>
    <row r="8" spans="1:12" ht="15">
      <c r="A8" s="49" t="s">
        <v>78</v>
      </c>
      <c r="B8" s="26"/>
      <c r="C8" s="56">
        <v>33.870967742</v>
      </c>
      <c r="D8" s="56">
        <v>37.735849057</v>
      </c>
      <c r="E8" s="56">
        <v>29.824561404</v>
      </c>
      <c r="F8" s="56">
        <v>37.313432836</v>
      </c>
      <c r="G8" s="56">
        <v>36.363636364</v>
      </c>
      <c r="H8" s="56">
        <v>51.063829787</v>
      </c>
      <c r="I8" s="56">
        <v>51.666666667</v>
      </c>
      <c r="J8" s="56">
        <v>61.70212766</v>
      </c>
      <c r="K8" s="56">
        <v>51.515151515</v>
      </c>
      <c r="L8" s="56">
        <v>44.62</v>
      </c>
    </row>
    <row r="9" spans="1:12" ht="15">
      <c r="A9" s="45" t="s">
        <v>148</v>
      </c>
      <c r="B9" s="26"/>
      <c r="C9" s="56">
        <v>19.63190184</v>
      </c>
      <c r="D9" s="56">
        <v>20.902612827</v>
      </c>
      <c r="E9" s="56">
        <v>25.512528474</v>
      </c>
      <c r="F9" s="56">
        <v>24.583333333</v>
      </c>
      <c r="G9" s="56">
        <v>23.981900452</v>
      </c>
      <c r="H9" s="56">
        <v>27.738927739</v>
      </c>
      <c r="I9" s="56">
        <v>33.665835411</v>
      </c>
      <c r="J9" s="56">
        <v>49.354005168</v>
      </c>
      <c r="K9" s="56">
        <v>33.595800525</v>
      </c>
      <c r="L9" s="56">
        <v>35.6</v>
      </c>
    </row>
    <row r="10" spans="1:12" ht="15">
      <c r="A10" s="50" t="s">
        <v>7</v>
      </c>
      <c r="B10" s="26"/>
      <c r="C10" s="56">
        <v>28.639618138</v>
      </c>
      <c r="D10" s="56">
        <v>30.935251799</v>
      </c>
      <c r="E10" s="56">
        <v>29.385964912</v>
      </c>
      <c r="F10" s="56">
        <v>31.78807947</v>
      </c>
      <c r="G10" s="56">
        <v>31.591173055</v>
      </c>
      <c r="H10" s="56">
        <v>39.247943596</v>
      </c>
      <c r="I10" s="56">
        <v>39.696586599</v>
      </c>
      <c r="J10" s="56">
        <v>54.994388328</v>
      </c>
      <c r="K10" s="56">
        <v>43.271461717</v>
      </c>
      <c r="L10" s="56">
        <v>43.52</v>
      </c>
    </row>
    <row r="11" spans="1:12" ht="15">
      <c r="A11" s="50" t="s">
        <v>79</v>
      </c>
      <c r="B11" s="26"/>
      <c r="C11" s="56">
        <v>30.3</v>
      </c>
      <c r="D11" s="56">
        <v>32.7</v>
      </c>
      <c r="E11" s="56">
        <v>32.8</v>
      </c>
      <c r="F11" s="56">
        <v>29.8</v>
      </c>
      <c r="G11" s="56">
        <v>31</v>
      </c>
      <c r="H11" s="56">
        <v>45.2</v>
      </c>
      <c r="I11" s="56">
        <v>41.9</v>
      </c>
      <c r="J11" s="56">
        <v>62.4</v>
      </c>
      <c r="K11" s="56">
        <v>43.8</v>
      </c>
      <c r="L11" s="56">
        <v>35.17</v>
      </c>
    </row>
    <row r="12" spans="1:12" ht="15">
      <c r="A12" s="50" t="s">
        <v>80</v>
      </c>
      <c r="B12" s="26"/>
      <c r="C12" s="56">
        <v>25.8</v>
      </c>
      <c r="D12" s="56">
        <v>28.2</v>
      </c>
      <c r="E12" s="56">
        <v>28.2</v>
      </c>
      <c r="F12" s="56">
        <v>30.1</v>
      </c>
      <c r="G12" s="56">
        <v>28.4</v>
      </c>
      <c r="H12" s="56">
        <v>34.9</v>
      </c>
      <c r="I12" s="56">
        <v>37.3</v>
      </c>
      <c r="J12" s="56">
        <v>52.5</v>
      </c>
      <c r="K12" s="56">
        <v>40.6</v>
      </c>
      <c r="L12" s="56">
        <v>42.4</v>
      </c>
    </row>
    <row r="13" spans="1:12" ht="15">
      <c r="A13" s="50"/>
      <c r="B13" s="26" t="s">
        <v>148</v>
      </c>
      <c r="C13" s="56">
        <v>18.907563025</v>
      </c>
      <c r="D13" s="56">
        <v>21.850899743</v>
      </c>
      <c r="E13" s="56">
        <v>25.120772947</v>
      </c>
      <c r="F13" s="56">
        <v>23.80952381</v>
      </c>
      <c r="G13" s="56">
        <v>23.842592593</v>
      </c>
      <c r="H13" s="56">
        <v>27.895981087</v>
      </c>
      <c r="I13" s="56">
        <v>33.333333333</v>
      </c>
      <c r="J13" s="56">
        <v>49.20212766</v>
      </c>
      <c r="K13" s="56">
        <v>33.957219251</v>
      </c>
      <c r="L13" s="56">
        <v>35.9</v>
      </c>
    </row>
    <row r="14" spans="1:12" ht="15">
      <c r="A14" s="50"/>
      <c r="B14" s="32" t="s">
        <v>7</v>
      </c>
      <c r="C14" s="56">
        <v>29.001367989</v>
      </c>
      <c r="D14" s="56">
        <v>30.723781388</v>
      </c>
      <c r="E14" s="56">
        <v>29.891304348</v>
      </c>
      <c r="F14" s="56">
        <v>32.372214941</v>
      </c>
      <c r="G14" s="56">
        <v>30.898876404</v>
      </c>
      <c r="H14" s="56">
        <v>37.758112094</v>
      </c>
      <c r="I14" s="56">
        <v>38.625954198</v>
      </c>
      <c r="J14" s="56">
        <v>53.415300546</v>
      </c>
      <c r="K14" s="56">
        <v>43.09063893</v>
      </c>
      <c r="L14" s="56">
        <v>45.61</v>
      </c>
    </row>
    <row r="15" spans="1:12" ht="15">
      <c r="A15" s="45" t="s">
        <v>10</v>
      </c>
      <c r="B15" s="26"/>
      <c r="C15" s="56">
        <v>33.419023136</v>
      </c>
      <c r="D15" s="56">
        <v>37.162162162</v>
      </c>
      <c r="E15" s="56">
        <v>38.993710692</v>
      </c>
      <c r="F15" s="56">
        <v>39.678615575</v>
      </c>
      <c r="G15" s="56">
        <v>37.046632124</v>
      </c>
      <c r="H15" s="56">
        <v>43.67816092</v>
      </c>
      <c r="I15" s="56">
        <v>45.379310345</v>
      </c>
      <c r="J15" s="56">
        <v>58.542713568</v>
      </c>
      <c r="K15" s="56">
        <v>48.041775457</v>
      </c>
      <c r="L15" s="56">
        <v>47.49</v>
      </c>
    </row>
    <row r="16" spans="1:12" ht="15">
      <c r="A16" s="45" t="s">
        <v>11</v>
      </c>
      <c r="B16" s="26"/>
      <c r="C16" s="56">
        <v>18.783783784</v>
      </c>
      <c r="D16" s="56">
        <v>18.053375196</v>
      </c>
      <c r="E16" s="56">
        <v>16.549789621</v>
      </c>
      <c r="F16" s="56">
        <v>19.549929677</v>
      </c>
      <c r="G16" s="56">
        <v>19.047619048</v>
      </c>
      <c r="H16" s="56">
        <v>26.960784314</v>
      </c>
      <c r="I16" s="56">
        <v>28.666666667</v>
      </c>
      <c r="J16" s="56">
        <v>47.079646018</v>
      </c>
      <c r="K16" s="56">
        <v>31.61634103</v>
      </c>
      <c r="L16" s="56">
        <v>32.62</v>
      </c>
    </row>
    <row r="17" spans="1:12" ht="15">
      <c r="A17" s="50" t="s">
        <v>2</v>
      </c>
      <c r="B17" s="29"/>
      <c r="C17" s="56" t="s">
        <v>225</v>
      </c>
      <c r="D17" s="56">
        <v>33.333333333</v>
      </c>
      <c r="E17" s="56" t="s">
        <v>225</v>
      </c>
      <c r="F17" s="56" t="s">
        <v>225</v>
      </c>
      <c r="G17" s="56" t="s">
        <v>225</v>
      </c>
      <c r="H17" s="56" t="s">
        <v>225</v>
      </c>
      <c r="I17" s="56" t="s">
        <v>225</v>
      </c>
      <c r="J17" s="56" t="s">
        <v>225</v>
      </c>
      <c r="K17" s="56" t="s">
        <v>225</v>
      </c>
      <c r="L17" s="57" t="s">
        <v>225</v>
      </c>
    </row>
    <row r="18" spans="1:12" ht="15">
      <c r="A18" s="50" t="s">
        <v>3</v>
      </c>
      <c r="B18" s="29"/>
      <c r="C18" s="56">
        <v>33.962264151</v>
      </c>
      <c r="D18" s="56">
        <v>34.403669725</v>
      </c>
      <c r="E18" s="56">
        <v>37.788018433</v>
      </c>
      <c r="F18" s="56">
        <v>40.677966102</v>
      </c>
      <c r="G18" s="56">
        <v>35.195530726</v>
      </c>
      <c r="H18" s="56">
        <v>46.470588235</v>
      </c>
      <c r="I18" s="56">
        <v>52.631578947</v>
      </c>
      <c r="J18" s="56">
        <v>53.409090909</v>
      </c>
      <c r="K18" s="56">
        <v>47.56097561</v>
      </c>
      <c r="L18" s="56">
        <v>39.24</v>
      </c>
    </row>
    <row r="19" spans="1:12" ht="15">
      <c r="A19" s="50" t="s">
        <v>4</v>
      </c>
      <c r="B19" s="30"/>
      <c r="C19" s="56">
        <v>30.303030303</v>
      </c>
      <c r="D19" s="56">
        <v>28.364389234</v>
      </c>
      <c r="E19" s="56">
        <v>31.284916201</v>
      </c>
      <c r="F19" s="56">
        <v>32.053742802</v>
      </c>
      <c r="G19" s="56">
        <v>30.409356725</v>
      </c>
      <c r="H19" s="56">
        <v>37.408759124</v>
      </c>
      <c r="I19" s="56">
        <v>38.709677419</v>
      </c>
      <c r="J19" s="56">
        <v>57.026476578</v>
      </c>
      <c r="K19" s="56">
        <v>43.055555556</v>
      </c>
      <c r="L19" s="56">
        <v>40.49</v>
      </c>
    </row>
    <row r="20" spans="1:12" ht="15">
      <c r="A20" s="50" t="s">
        <v>5</v>
      </c>
      <c r="B20" s="30"/>
      <c r="C20" s="56">
        <v>22.277227723</v>
      </c>
      <c r="D20" s="56">
        <v>25.543478261</v>
      </c>
      <c r="E20" s="56">
        <v>22.702702703</v>
      </c>
      <c r="F20" s="56">
        <v>29.975429975</v>
      </c>
      <c r="G20" s="56">
        <v>29.850746269</v>
      </c>
      <c r="H20" s="56">
        <v>35.755813953</v>
      </c>
      <c r="I20" s="56">
        <v>36.728395062</v>
      </c>
      <c r="J20" s="56">
        <v>53.799392097</v>
      </c>
      <c r="K20" s="56">
        <v>41.795665635</v>
      </c>
      <c r="L20" s="56">
        <v>42.53</v>
      </c>
    </row>
    <row r="21" spans="1:12" ht="15">
      <c r="A21" s="50" t="s">
        <v>6</v>
      </c>
      <c r="B21" s="30"/>
      <c r="C21" s="56">
        <v>18.151815182</v>
      </c>
      <c r="D21" s="56">
        <v>26.936026936</v>
      </c>
      <c r="E21" s="56">
        <v>24.473684211</v>
      </c>
      <c r="F21" s="56">
        <v>20.963172805</v>
      </c>
      <c r="G21" s="56">
        <v>22.842639594</v>
      </c>
      <c r="H21" s="56">
        <v>29.483282675</v>
      </c>
      <c r="I21" s="56">
        <v>30.625</v>
      </c>
      <c r="J21" s="56">
        <v>49.723756906</v>
      </c>
      <c r="K21" s="56">
        <v>34.523809524</v>
      </c>
      <c r="L21" s="56">
        <v>42.16</v>
      </c>
    </row>
    <row r="22" spans="1:12" ht="15">
      <c r="A22" s="50"/>
      <c r="B22" s="30"/>
      <c r="F22" s="15"/>
      <c r="G22" s="15"/>
      <c r="H22" s="15"/>
      <c r="I22" s="56"/>
      <c r="J22" s="56"/>
      <c r="K22" s="56"/>
      <c r="L22" s="56"/>
    </row>
    <row r="23" spans="1:12" ht="15">
      <c r="A23" s="50"/>
      <c r="B23" s="30"/>
      <c r="C23" s="2"/>
      <c r="D23" s="2"/>
      <c r="E23" s="2"/>
      <c r="F23" s="15"/>
      <c r="G23" s="15"/>
      <c r="H23" s="15"/>
      <c r="I23" s="56"/>
      <c r="J23" s="56"/>
      <c r="K23" s="56"/>
      <c r="L23" s="56"/>
    </row>
    <row r="24" spans="1:12" ht="15">
      <c r="A24" s="51"/>
      <c r="C24" s="2"/>
      <c r="D24" s="58"/>
      <c r="E24" s="2"/>
      <c r="F24" s="15"/>
      <c r="G24" s="15"/>
      <c r="H24" s="15"/>
      <c r="I24" s="15"/>
      <c r="J24" s="15"/>
      <c r="K24" s="15"/>
      <c r="L24" s="15"/>
    </row>
    <row r="25" spans="2:12" ht="15">
      <c r="B25" s="23"/>
      <c r="D25" s="59"/>
      <c r="F25" s="23"/>
      <c r="G25" s="23"/>
      <c r="H25" s="23"/>
      <c r="I25" s="15"/>
      <c r="J25" s="15"/>
      <c r="K25" s="15"/>
      <c r="L25" s="15"/>
    </row>
    <row r="26" spans="2:12" ht="15">
      <c r="B26" s="23"/>
      <c r="D26" s="59"/>
      <c r="F26" s="23"/>
      <c r="G26" s="23"/>
      <c r="H26" s="23"/>
      <c r="I26" s="15"/>
      <c r="J26" s="15"/>
      <c r="K26" s="15"/>
      <c r="L26" s="15"/>
    </row>
    <row r="27" spans="1:12" ht="15">
      <c r="A27" s="18"/>
      <c r="B27" s="10"/>
      <c r="C27" s="3"/>
      <c r="D27" s="60"/>
      <c r="E27" s="3"/>
      <c r="F27" s="3"/>
      <c r="G27" s="3"/>
      <c r="H27" s="3"/>
      <c r="I27" s="23"/>
      <c r="J27" s="23"/>
      <c r="K27" s="23"/>
      <c r="L27" s="23"/>
    </row>
    <row r="28" spans="1:12" ht="15">
      <c r="A28" s="49"/>
      <c r="B28" s="26"/>
      <c r="C28" s="3"/>
      <c r="D28" s="61"/>
      <c r="E28" s="3"/>
      <c r="F28" s="3"/>
      <c r="G28" s="3"/>
      <c r="H28" s="3"/>
      <c r="I28" s="23"/>
      <c r="J28" s="23"/>
      <c r="K28" s="23"/>
      <c r="L28" s="23"/>
    </row>
    <row r="29" spans="2:12" ht="15">
      <c r="B29" s="26"/>
      <c r="C29" s="3"/>
      <c r="D29" s="61"/>
      <c r="E29" s="3"/>
      <c r="F29" s="3"/>
      <c r="G29" s="3"/>
      <c r="H29" s="3"/>
      <c r="I29" s="62"/>
      <c r="J29" s="62"/>
      <c r="K29" s="62"/>
      <c r="L29" s="62"/>
    </row>
    <row r="30" spans="1:12" ht="15">
      <c r="A30" s="50"/>
      <c r="B30" s="26"/>
      <c r="C30" s="3"/>
      <c r="D30" s="3"/>
      <c r="E30" s="3"/>
      <c r="F30" s="3"/>
      <c r="G30" s="3"/>
      <c r="H30" s="3"/>
      <c r="I30" s="62"/>
      <c r="J30" s="62"/>
      <c r="K30" s="62"/>
      <c r="L30" s="62"/>
    </row>
    <row r="31" spans="1:12" ht="15">
      <c r="A31" s="50"/>
      <c r="B31" s="26"/>
      <c r="C31" s="3"/>
      <c r="D31" s="3"/>
      <c r="E31" s="3"/>
      <c r="F31" s="3"/>
      <c r="G31" s="3"/>
      <c r="H31" s="3"/>
      <c r="I31" s="62"/>
      <c r="J31" s="62"/>
      <c r="K31" s="62"/>
      <c r="L31" s="62"/>
    </row>
    <row r="32" spans="1:12" ht="15">
      <c r="A32" s="50"/>
      <c r="B32" s="26"/>
      <c r="C32" s="3"/>
      <c r="D32" s="3"/>
      <c r="E32" s="3"/>
      <c r="F32" s="3"/>
      <c r="G32" s="3"/>
      <c r="H32" s="3"/>
      <c r="I32" s="62"/>
      <c r="J32" s="62"/>
      <c r="K32" s="62"/>
      <c r="L32" s="62"/>
    </row>
    <row r="33" spans="1:12" ht="15">
      <c r="A33" s="50"/>
      <c r="B33" s="26"/>
      <c r="C33" s="3"/>
      <c r="D33" s="3"/>
      <c r="E33" s="3"/>
      <c r="F33" s="3"/>
      <c r="G33" s="3"/>
      <c r="H33" s="3"/>
      <c r="I33" s="62"/>
      <c r="J33" s="62"/>
      <c r="K33" s="62"/>
      <c r="L33" s="62"/>
    </row>
    <row r="34" spans="1:12" ht="15">
      <c r="A34" s="50"/>
      <c r="B34" s="26"/>
      <c r="C34" s="3"/>
      <c r="D34" s="3"/>
      <c r="E34" s="3"/>
      <c r="F34" s="3"/>
      <c r="G34" s="3"/>
      <c r="H34" s="3"/>
      <c r="I34" s="56"/>
      <c r="J34" s="56"/>
      <c r="K34" s="56"/>
      <c r="L34" s="56"/>
    </row>
    <row r="35" spans="2:12" ht="15">
      <c r="B35" s="26"/>
      <c r="C35" s="3"/>
      <c r="D35" s="3"/>
      <c r="E35" s="3"/>
      <c r="F35" s="3"/>
      <c r="G35" s="3"/>
      <c r="H35" s="3"/>
      <c r="I35" s="56"/>
      <c r="J35" s="56"/>
      <c r="K35" s="56"/>
      <c r="L35" s="56"/>
    </row>
    <row r="36" spans="2:12" ht="15">
      <c r="B36" s="26"/>
      <c r="C36" s="3"/>
      <c r="D36" s="3"/>
      <c r="E36" s="3"/>
      <c r="F36" s="3"/>
      <c r="G36" s="3"/>
      <c r="H36" s="3"/>
      <c r="I36" s="62"/>
      <c r="J36" s="62"/>
      <c r="K36" s="62"/>
      <c r="L36" s="62"/>
    </row>
    <row r="37" spans="1:12" ht="15">
      <c r="A37" s="50"/>
      <c r="B37" s="29"/>
      <c r="C37" s="3"/>
      <c r="D37" s="3"/>
      <c r="E37" s="3"/>
      <c r="F37" s="3"/>
      <c r="G37" s="3"/>
      <c r="H37" s="3"/>
      <c r="I37" s="62"/>
      <c r="J37" s="62"/>
      <c r="K37" s="62"/>
      <c r="L37" s="62"/>
    </row>
    <row r="38" spans="1:12" ht="15">
      <c r="A38" s="50"/>
      <c r="B38" s="29"/>
      <c r="C38" s="10"/>
      <c r="D38" s="10"/>
      <c r="E38" s="10"/>
      <c r="F38" s="10"/>
      <c r="G38" s="10"/>
      <c r="H38" s="10"/>
      <c r="I38" s="62"/>
      <c r="J38" s="62"/>
      <c r="K38" s="62"/>
      <c r="L38" s="62"/>
    </row>
    <row r="39" spans="1:12" ht="15">
      <c r="A39" s="50"/>
      <c r="B39" s="30"/>
      <c r="C39" s="3"/>
      <c r="D39" s="3"/>
      <c r="E39" s="3"/>
      <c r="F39" s="3"/>
      <c r="G39" s="3"/>
      <c r="H39" s="3"/>
      <c r="I39" s="62"/>
      <c r="J39" s="62"/>
      <c r="K39" s="62"/>
      <c r="L39" s="62"/>
    </row>
    <row r="40" spans="1:12" ht="15">
      <c r="A40" s="50"/>
      <c r="B40" s="30"/>
      <c r="C40" s="3"/>
      <c r="D40" s="3"/>
      <c r="E40" s="3"/>
      <c r="F40" s="3"/>
      <c r="G40" s="3"/>
      <c r="H40" s="3"/>
      <c r="I40" s="62"/>
      <c r="J40" s="62"/>
      <c r="K40" s="62"/>
      <c r="L40" s="62"/>
    </row>
    <row r="41" spans="1:12" ht="15">
      <c r="A41" s="50"/>
      <c r="B41" s="30"/>
      <c r="C41" s="3"/>
      <c r="D41" s="3"/>
      <c r="E41" s="3"/>
      <c r="F41" s="3"/>
      <c r="G41" s="3"/>
      <c r="H41" s="3"/>
      <c r="I41" s="62"/>
      <c r="J41" s="62"/>
      <c r="K41" s="62"/>
      <c r="L41" s="62"/>
    </row>
    <row r="42" spans="2:12" ht="15">
      <c r="B42" s="16"/>
      <c r="C42" s="3"/>
      <c r="D42" s="3"/>
      <c r="E42" s="3"/>
      <c r="F42" s="3"/>
      <c r="G42" s="3"/>
      <c r="H42" s="3"/>
      <c r="I42" s="57"/>
      <c r="J42" s="57"/>
      <c r="K42" s="57"/>
      <c r="L42" s="57"/>
    </row>
    <row r="43" spans="2:12" ht="15">
      <c r="B43" s="16"/>
      <c r="C43" s="10"/>
      <c r="D43" s="10"/>
      <c r="E43" s="10"/>
      <c r="F43" s="18"/>
      <c r="G43" s="18"/>
      <c r="H43" s="18"/>
      <c r="I43" s="62"/>
      <c r="J43" s="62"/>
      <c r="K43" s="62"/>
      <c r="L43" s="62"/>
    </row>
    <row r="44" spans="2:12" ht="15">
      <c r="B44" s="16"/>
      <c r="C44" s="10"/>
      <c r="D44" s="10"/>
      <c r="E44" s="10"/>
      <c r="F44" s="18"/>
      <c r="G44" s="18"/>
      <c r="H44" s="18"/>
      <c r="I44" s="62"/>
      <c r="J44" s="62"/>
      <c r="K44" s="62"/>
      <c r="L44" s="62"/>
    </row>
    <row r="45" spans="2:12" ht="15">
      <c r="B45" s="16"/>
      <c r="C45" s="10"/>
      <c r="D45" s="10"/>
      <c r="E45" s="10"/>
      <c r="F45" s="18"/>
      <c r="G45" s="18"/>
      <c r="H45" s="18"/>
      <c r="I45" s="62"/>
      <c r="J45" s="62"/>
      <c r="K45" s="62"/>
      <c r="L45" s="62"/>
    </row>
    <row r="46" spans="2:12" ht="15">
      <c r="B46" s="23"/>
      <c r="C46" s="10"/>
      <c r="D46" s="10"/>
      <c r="E46" s="10"/>
      <c r="I46" s="62"/>
      <c r="J46" s="62"/>
      <c r="K46" s="62"/>
      <c r="L46" s="62"/>
    </row>
    <row r="47" spans="2:12" ht="15">
      <c r="B47" s="16"/>
      <c r="C47" s="10"/>
      <c r="D47" s="10"/>
      <c r="E47" s="10"/>
      <c r="I47" s="18"/>
      <c r="J47" s="18"/>
      <c r="K47" s="18"/>
      <c r="L47" s="18"/>
    </row>
    <row r="48" spans="1:12" ht="15">
      <c r="A48" s="18"/>
      <c r="B48" s="16"/>
      <c r="C48" s="10"/>
      <c r="D48" s="10"/>
      <c r="E48" s="10"/>
      <c r="I48" s="18"/>
      <c r="J48" s="18"/>
      <c r="K48" s="18"/>
      <c r="L48" s="18"/>
    </row>
    <row r="49" spans="1:12" ht="15">
      <c r="A49" s="49"/>
      <c r="B49" s="16"/>
      <c r="C49" s="10"/>
      <c r="D49" s="10"/>
      <c r="E49" s="10"/>
      <c r="I49" s="18"/>
      <c r="J49" s="18"/>
      <c r="K49" s="18"/>
      <c r="L49" s="18"/>
    </row>
    <row r="50" spans="3:5" ht="15">
      <c r="C50" s="10"/>
      <c r="D50" s="10"/>
      <c r="E50" s="10"/>
    </row>
    <row r="51" spans="1:5" ht="15">
      <c r="A51" s="50"/>
      <c r="C51" s="10"/>
      <c r="D51" s="10"/>
      <c r="E51" s="10"/>
    </row>
    <row r="52" spans="1:5" ht="15">
      <c r="A52" s="50"/>
      <c r="C52" s="10"/>
      <c r="D52" s="10"/>
      <c r="E52" s="10"/>
    </row>
    <row r="53" spans="1:5" ht="15">
      <c r="A53" s="50"/>
      <c r="C53" s="10"/>
      <c r="D53" s="10"/>
      <c r="E53" s="10"/>
    </row>
    <row r="54" spans="1:5" ht="15">
      <c r="A54" s="50"/>
      <c r="C54" s="10"/>
      <c r="D54" s="10"/>
      <c r="E54" s="10"/>
    </row>
    <row r="55" spans="1:5" ht="15">
      <c r="A55" s="50"/>
      <c r="C55" s="10"/>
      <c r="D55" s="10"/>
      <c r="E55" s="10"/>
    </row>
    <row r="56" spans="3:5" ht="15">
      <c r="C56" s="10"/>
      <c r="D56" s="10"/>
      <c r="E56" s="10"/>
    </row>
    <row r="57" spans="3:5" ht="15">
      <c r="C57" s="10"/>
      <c r="D57" s="10"/>
      <c r="E57" s="10"/>
    </row>
    <row r="58" spans="1:5" ht="15">
      <c r="A58" s="50"/>
      <c r="C58" s="10"/>
      <c r="D58" s="10"/>
      <c r="E58" s="10"/>
    </row>
    <row r="59" spans="1:5" ht="15">
      <c r="A59" s="50"/>
      <c r="C59" s="10"/>
      <c r="D59" s="10"/>
      <c r="E59" s="10"/>
    </row>
    <row r="60" spans="1:5" ht="15">
      <c r="A60" s="50"/>
      <c r="C60" s="10"/>
      <c r="D60" s="10"/>
      <c r="E60" s="10"/>
    </row>
    <row r="61" spans="1:5" ht="15">
      <c r="A61" s="50"/>
      <c r="C61" s="10"/>
      <c r="D61" s="10"/>
      <c r="E61" s="10"/>
    </row>
    <row r="62" spans="1:5" ht="15">
      <c r="A62" s="50"/>
      <c r="C62" s="10"/>
      <c r="D62" s="10"/>
      <c r="E62" s="10"/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4" customWidth="1"/>
    <col min="2" max="2" width="7.125" style="22" customWidth="1"/>
    <col min="3" max="3" width="8.00390625" style="22" bestFit="1" customWidth="1"/>
    <col min="4" max="16384" width="9.125" style="22" customWidth="1"/>
  </cols>
  <sheetData>
    <row r="1" ht="15">
      <c r="A1" s="4" t="s">
        <v>38</v>
      </c>
    </row>
    <row r="2" ht="15">
      <c r="A2" s="4" t="s">
        <v>224</v>
      </c>
    </row>
    <row r="5" spans="1:3" ht="15">
      <c r="A5" s="52"/>
      <c r="B5" s="23" t="s">
        <v>33</v>
      </c>
      <c r="C5" s="23" t="s">
        <v>47</v>
      </c>
    </row>
    <row r="6" spans="1:5" ht="15">
      <c r="A6" s="4">
        <v>1991</v>
      </c>
      <c r="B6" s="1">
        <v>15.979148872</v>
      </c>
      <c r="C6" s="1"/>
      <c r="D6" s="1"/>
      <c r="E6" s="53"/>
    </row>
    <row r="7" spans="1:5" ht="15">
      <c r="A7" s="4">
        <v>1992</v>
      </c>
      <c r="B7" s="1">
        <v>16.056830703</v>
      </c>
      <c r="C7" s="1">
        <f>(B7/B6-1)*100</f>
        <v>0.4861449857077149</v>
      </c>
      <c r="D7" s="1"/>
      <c r="E7" s="53"/>
    </row>
    <row r="8" spans="1:5" ht="15">
      <c r="A8" s="4">
        <v>1993</v>
      </c>
      <c r="B8" s="1">
        <v>15.792030796</v>
      </c>
      <c r="C8" s="1">
        <f aca="true" t="shared" si="0" ref="C8:C20">(B8/B7-1)*100</f>
        <v>-1.649141800757259</v>
      </c>
      <c r="D8" s="1"/>
      <c r="E8" s="53"/>
    </row>
    <row r="9" spans="1:5" ht="15">
      <c r="A9" s="4">
        <v>1994</v>
      </c>
      <c r="B9" s="1">
        <v>15.560859406</v>
      </c>
      <c r="C9" s="1">
        <f t="shared" si="0"/>
        <v>-1.4638483991467055</v>
      </c>
      <c r="D9" s="1"/>
      <c r="E9" s="53"/>
    </row>
    <row r="10" spans="1:5" ht="15">
      <c r="A10" s="4">
        <v>1995</v>
      </c>
      <c r="B10" s="1">
        <v>16.07017002</v>
      </c>
      <c r="C10" s="1">
        <f t="shared" si="0"/>
        <v>3.2730236853346195</v>
      </c>
      <c r="D10" s="1"/>
      <c r="E10" s="53"/>
    </row>
    <row r="11" spans="1:5" ht="15">
      <c r="A11" s="4">
        <v>1996</v>
      </c>
      <c r="B11" s="1">
        <v>15.526736528</v>
      </c>
      <c r="C11" s="1">
        <f t="shared" si="0"/>
        <v>-3.381628765119926</v>
      </c>
      <c r="D11" s="1"/>
      <c r="E11" s="53"/>
    </row>
    <row r="12" spans="1:5" ht="15">
      <c r="A12" s="4">
        <v>1997</v>
      </c>
      <c r="B12" s="1">
        <v>15.204139446</v>
      </c>
      <c r="C12" s="1">
        <f t="shared" si="0"/>
        <v>-2.077687615927848</v>
      </c>
      <c r="D12" s="1"/>
      <c r="E12" s="53"/>
    </row>
    <row r="13" spans="1:5" ht="15">
      <c r="A13" s="4">
        <v>1998</v>
      </c>
      <c r="B13" s="1">
        <v>15.179770223</v>
      </c>
      <c r="C13" s="1">
        <f t="shared" si="0"/>
        <v>-0.160280186106887</v>
      </c>
      <c r="D13" s="1"/>
      <c r="E13" s="53"/>
    </row>
    <row r="14" spans="1:5" ht="15">
      <c r="A14" s="4">
        <v>1999</v>
      </c>
      <c r="B14" s="1">
        <v>15.040540699</v>
      </c>
      <c r="C14" s="1">
        <f t="shared" si="0"/>
        <v>-0.9172044237470978</v>
      </c>
      <c r="D14" s="1"/>
      <c r="E14" s="53"/>
    </row>
    <row r="15" spans="1:5" ht="15">
      <c r="A15" s="4">
        <v>2000</v>
      </c>
      <c r="B15" s="1">
        <v>14.487118436</v>
      </c>
      <c r="C15" s="1">
        <f t="shared" si="0"/>
        <v>-3.6795370198146937</v>
      </c>
      <c r="D15" s="1"/>
      <c r="E15" s="53"/>
    </row>
    <row r="16" spans="1:5" ht="15">
      <c r="A16" s="4">
        <v>2001</v>
      </c>
      <c r="B16" s="1">
        <v>14.133573617</v>
      </c>
      <c r="C16" s="1">
        <f t="shared" si="0"/>
        <v>-2.4404081499151187</v>
      </c>
      <c r="D16" s="1"/>
      <c r="E16" s="53"/>
    </row>
    <row r="17" spans="1:5" ht="15">
      <c r="A17" s="4">
        <v>2002</v>
      </c>
      <c r="B17" s="1">
        <v>14.413954972</v>
      </c>
      <c r="C17" s="1">
        <f t="shared" si="0"/>
        <v>1.9837966150525244</v>
      </c>
      <c r="D17" s="1"/>
      <c r="E17" s="53"/>
    </row>
    <row r="18" spans="1:5" ht="15">
      <c r="A18" s="4">
        <v>2003</v>
      </c>
      <c r="B18" s="1">
        <v>14.513589186</v>
      </c>
      <c r="C18" s="1">
        <f t="shared" si="0"/>
        <v>0.691234391903861</v>
      </c>
      <c r="E18" s="53"/>
    </row>
    <row r="19" spans="1:5" ht="15">
      <c r="A19" s="4">
        <v>2004</v>
      </c>
      <c r="B19" s="1">
        <v>15.228863921</v>
      </c>
      <c r="C19" s="1">
        <f t="shared" si="0"/>
        <v>4.9283104670618805</v>
      </c>
      <c r="E19" s="54"/>
    </row>
    <row r="20" spans="1:3" ht="15">
      <c r="A20" s="4">
        <v>2005</v>
      </c>
      <c r="B20" s="1">
        <v>15.770647037</v>
      </c>
      <c r="C20" s="1">
        <f t="shared" si="0"/>
        <v>3.5576069154633627</v>
      </c>
    </row>
    <row r="21" spans="1:3" ht="15">
      <c r="A21" s="4">
        <v>2006</v>
      </c>
      <c r="B21" s="1">
        <v>16.875034051</v>
      </c>
      <c r="C21" s="1">
        <f>(B21/B20-1)*100</f>
        <v>7.002800908605478</v>
      </c>
    </row>
    <row r="22" spans="1:9" ht="15">
      <c r="A22" s="4">
        <v>2007</v>
      </c>
      <c r="B22" s="1">
        <v>17.073281852</v>
      </c>
      <c r="C22" s="1">
        <f>(B22/B21-1)*100</f>
        <v>1.1747994131499517</v>
      </c>
      <c r="I22" s="55"/>
    </row>
    <row r="23" spans="2:3" ht="15">
      <c r="B23" s="1"/>
      <c r="C23" s="1" t="s">
        <v>181</v>
      </c>
    </row>
    <row r="24" ht="15">
      <c r="B24" s="1"/>
    </row>
    <row r="25" ht="15">
      <c r="B25" s="1"/>
    </row>
    <row r="26" ht="15">
      <c r="B2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8.75390625" style="4" customWidth="1"/>
    <col min="3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75390625" style="23" bestFit="1" customWidth="1"/>
    <col min="16" max="16" width="11.625" style="23" bestFit="1" customWidth="1"/>
    <col min="17" max="17" width="16.125" style="23" bestFit="1" customWidth="1"/>
    <col min="18" max="18" width="11.375" style="23" bestFit="1" customWidth="1"/>
    <col min="19" max="16384" width="9.125" style="22" customWidth="1"/>
  </cols>
  <sheetData>
    <row r="1" spans="1:18" s="4" customFormat="1" ht="15">
      <c r="A1" s="4" t="s">
        <v>65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8" ht="15">
      <c r="B5" s="4" t="s">
        <v>172</v>
      </c>
      <c r="C5" s="23" t="s">
        <v>2</v>
      </c>
      <c r="D5" s="23" t="s">
        <v>27</v>
      </c>
      <c r="E5" s="23" t="s">
        <v>28</v>
      </c>
      <c r="F5" s="23" t="s">
        <v>29</v>
      </c>
      <c r="G5" s="23" t="s">
        <v>1</v>
      </c>
      <c r="H5" s="23" t="s">
        <v>10</v>
      </c>
      <c r="I5" s="23" t="s">
        <v>11</v>
      </c>
      <c r="J5" s="23" t="s">
        <v>7</v>
      </c>
      <c r="K5" s="23" t="s">
        <v>145</v>
      </c>
      <c r="L5" s="23" t="s">
        <v>12</v>
      </c>
      <c r="M5" s="23" t="s">
        <v>8</v>
      </c>
      <c r="N5" s="23" t="s">
        <v>16</v>
      </c>
      <c r="O5" s="23" t="s">
        <v>9</v>
      </c>
      <c r="P5" s="23" t="s">
        <v>71</v>
      </c>
      <c r="Q5" s="23" t="s">
        <v>72</v>
      </c>
      <c r="R5" s="23" t="s">
        <v>73</v>
      </c>
    </row>
    <row r="6" spans="1:18" ht="15">
      <c r="A6" s="4">
        <v>1991</v>
      </c>
      <c r="B6" s="4">
        <v>37189</v>
      </c>
      <c r="C6" s="2">
        <v>49.540520169</v>
      </c>
      <c r="D6" s="2">
        <v>34.141284041</v>
      </c>
      <c r="E6" s="2">
        <v>17.853007733</v>
      </c>
      <c r="F6" s="2">
        <v>3.6743743925</v>
      </c>
      <c r="G6" s="2">
        <v>15.979148872</v>
      </c>
      <c r="H6" s="2">
        <v>18.058429918</v>
      </c>
      <c r="I6" s="2">
        <v>13.583231749</v>
      </c>
      <c r="J6" s="2">
        <v>19.037712386</v>
      </c>
      <c r="K6" s="2">
        <v>10.231625346</v>
      </c>
      <c r="L6" s="2">
        <v>12.145976101</v>
      </c>
      <c r="M6" s="2">
        <v>24.564074051</v>
      </c>
      <c r="N6" s="2"/>
      <c r="O6" s="2">
        <v>11.392034365</v>
      </c>
      <c r="P6" s="2">
        <v>11.68182246</v>
      </c>
      <c r="Q6" s="2">
        <v>28.164690765</v>
      </c>
      <c r="R6" s="2">
        <v>41.647138846</v>
      </c>
    </row>
    <row r="7" spans="1:18" ht="15">
      <c r="A7" s="4">
        <v>1992</v>
      </c>
      <c r="B7" s="4">
        <v>39958</v>
      </c>
      <c r="C7" s="2">
        <v>48.258358153</v>
      </c>
      <c r="D7" s="2">
        <v>34.051877215</v>
      </c>
      <c r="E7" s="2">
        <v>18.160223442</v>
      </c>
      <c r="F7" s="2">
        <v>3.679292576</v>
      </c>
      <c r="G7" s="2">
        <v>16.056830703</v>
      </c>
      <c r="H7" s="2">
        <v>18.030450747</v>
      </c>
      <c r="I7" s="2">
        <v>13.82919851</v>
      </c>
      <c r="J7" s="2">
        <v>19.126386268</v>
      </c>
      <c r="K7" s="2">
        <v>10.575676298</v>
      </c>
      <c r="L7" s="2">
        <v>10.99316182</v>
      </c>
      <c r="M7" s="2">
        <v>24.391082433</v>
      </c>
      <c r="N7" s="2"/>
      <c r="O7" s="2">
        <v>11.819180598</v>
      </c>
      <c r="P7" s="2">
        <v>12.234072582</v>
      </c>
      <c r="Q7" s="2">
        <v>29.309204794</v>
      </c>
      <c r="R7" s="2">
        <v>39.358287544</v>
      </c>
    </row>
    <row r="8" spans="1:18" ht="15">
      <c r="A8" s="4">
        <v>1993</v>
      </c>
      <c r="B8" s="4">
        <v>41616</v>
      </c>
      <c r="C8" s="2">
        <v>47.281753117</v>
      </c>
      <c r="D8" s="2">
        <v>32.637198414</v>
      </c>
      <c r="E8" s="2">
        <v>17.953908018</v>
      </c>
      <c r="F8" s="2">
        <v>4.3461769907</v>
      </c>
      <c r="G8" s="2">
        <v>15.792030796</v>
      </c>
      <c r="H8" s="2">
        <v>17.990576056</v>
      </c>
      <c r="I8" s="2">
        <v>13.245701877</v>
      </c>
      <c r="J8" s="2">
        <v>18.674161798</v>
      </c>
      <c r="K8" s="2">
        <v>10.681644414</v>
      </c>
      <c r="L8" s="2">
        <v>10.528400119</v>
      </c>
      <c r="M8" s="2">
        <v>24.614186307</v>
      </c>
      <c r="N8" s="2"/>
      <c r="O8" s="2">
        <v>11.173285704</v>
      </c>
      <c r="P8" s="2">
        <v>12.019592016</v>
      </c>
      <c r="Q8" s="2">
        <v>28.989900205</v>
      </c>
      <c r="R8" s="2">
        <v>43.120231499</v>
      </c>
    </row>
    <row r="9" spans="1:18" ht="15">
      <c r="A9" s="4">
        <v>1994</v>
      </c>
      <c r="B9" s="4">
        <v>44580</v>
      </c>
      <c r="C9" s="2">
        <v>48.789874059</v>
      </c>
      <c r="D9" s="2">
        <v>31.799088977</v>
      </c>
      <c r="E9" s="2">
        <v>17.800874901</v>
      </c>
      <c r="F9" s="2">
        <v>4.3683487986</v>
      </c>
      <c r="G9" s="2">
        <v>15.560859406</v>
      </c>
      <c r="H9" s="2">
        <v>17.45571411</v>
      </c>
      <c r="I9" s="2">
        <v>13.377213833</v>
      </c>
      <c r="J9" s="2">
        <v>17.932118137</v>
      </c>
      <c r="K9" s="2">
        <v>11.185026281</v>
      </c>
      <c r="L9" s="2">
        <v>12.958364681</v>
      </c>
      <c r="M9" s="2">
        <v>24.608877307</v>
      </c>
      <c r="N9" s="2"/>
      <c r="O9" s="2">
        <v>11.651149858</v>
      </c>
      <c r="P9" s="2">
        <v>11.293689602</v>
      </c>
      <c r="Q9" s="2">
        <v>29.175370325</v>
      </c>
      <c r="R9" s="2">
        <v>40.641354694</v>
      </c>
    </row>
    <row r="10" spans="1:18" ht="15">
      <c r="A10" s="4">
        <v>1995</v>
      </c>
      <c r="B10" s="4">
        <v>44522</v>
      </c>
      <c r="C10" s="2">
        <v>48.641034853</v>
      </c>
      <c r="D10" s="2">
        <v>31.472603824</v>
      </c>
      <c r="E10" s="2">
        <v>18.06030128</v>
      </c>
      <c r="F10" s="2">
        <v>5.6175340093</v>
      </c>
      <c r="G10" s="2">
        <v>16.07017002</v>
      </c>
      <c r="H10" s="2">
        <v>18.166922059</v>
      </c>
      <c r="I10" s="2">
        <v>13.666693063</v>
      </c>
      <c r="J10" s="2">
        <v>19.086719204</v>
      </c>
      <c r="K10" s="2">
        <v>11.589360435</v>
      </c>
      <c r="L10" s="2">
        <v>12.791248245</v>
      </c>
      <c r="M10" s="2">
        <v>20.894886608</v>
      </c>
      <c r="N10" s="2"/>
      <c r="O10" s="2">
        <v>11.956726679</v>
      </c>
      <c r="P10" s="2">
        <v>12.786975194</v>
      </c>
      <c r="Q10" s="2">
        <v>29.215204164</v>
      </c>
      <c r="R10" s="2">
        <v>44.069432337</v>
      </c>
    </row>
    <row r="11" spans="1:18" ht="15">
      <c r="A11" s="4">
        <v>1996</v>
      </c>
      <c r="B11" s="4">
        <v>46781</v>
      </c>
      <c r="C11" s="2">
        <v>43.952080996</v>
      </c>
      <c r="D11" s="2">
        <v>31.109318318</v>
      </c>
      <c r="E11" s="2">
        <v>17.663978092</v>
      </c>
      <c r="F11" s="2">
        <v>5.3896910227</v>
      </c>
      <c r="G11" s="2">
        <v>15.526736528</v>
      </c>
      <c r="H11" s="2">
        <v>17.457474251</v>
      </c>
      <c r="I11" s="2">
        <v>13.282494804</v>
      </c>
      <c r="J11" s="2">
        <v>18.063469659</v>
      </c>
      <c r="K11" s="2">
        <v>11.295463929</v>
      </c>
      <c r="L11" s="2">
        <v>11.84676003</v>
      </c>
      <c r="M11" s="2">
        <v>26.431578716</v>
      </c>
      <c r="N11" s="2">
        <v>11.47852719</v>
      </c>
      <c r="O11" s="2">
        <v>11.657350042</v>
      </c>
      <c r="P11" s="2">
        <v>12.399830429</v>
      </c>
      <c r="Q11" s="2">
        <v>27.934684823</v>
      </c>
      <c r="R11" s="2">
        <v>44.515920557</v>
      </c>
    </row>
    <row r="12" spans="1:18" ht="15">
      <c r="A12" s="4">
        <v>1997</v>
      </c>
      <c r="B12" s="4">
        <v>48655</v>
      </c>
      <c r="C12" s="2">
        <v>47.976073295</v>
      </c>
      <c r="D12" s="2">
        <v>29.89282071</v>
      </c>
      <c r="E12" s="2">
        <v>17.462258291</v>
      </c>
      <c r="F12" s="2">
        <v>5.7425603554</v>
      </c>
      <c r="G12" s="2">
        <v>15.204139446</v>
      </c>
      <c r="H12" s="2">
        <v>16.995981864</v>
      </c>
      <c r="I12" s="2">
        <v>13.102537644</v>
      </c>
      <c r="J12" s="2">
        <v>18.158796378</v>
      </c>
      <c r="K12" s="2">
        <v>10.36211154</v>
      </c>
      <c r="L12" s="2">
        <v>10.942081784</v>
      </c>
      <c r="M12" s="2">
        <v>24.363644715</v>
      </c>
      <c r="N12" s="2">
        <v>12.057523779</v>
      </c>
      <c r="O12" s="2">
        <v>11.342638001</v>
      </c>
      <c r="P12" s="2">
        <v>11.464493065</v>
      </c>
      <c r="Q12" s="2">
        <v>29.1144761</v>
      </c>
      <c r="R12" s="2">
        <v>44.126237347</v>
      </c>
    </row>
    <row r="13" spans="1:18" ht="15">
      <c r="A13" s="4">
        <v>1998</v>
      </c>
      <c r="B13" s="4">
        <v>51206</v>
      </c>
      <c r="C13" s="2">
        <v>46.241416662</v>
      </c>
      <c r="D13" s="2">
        <v>29.953641251</v>
      </c>
      <c r="E13" s="2">
        <v>17.287244515</v>
      </c>
      <c r="F13" s="2">
        <v>6.0299178786</v>
      </c>
      <c r="G13" s="2">
        <v>15.179770223</v>
      </c>
      <c r="H13" s="2">
        <v>16.70445553</v>
      </c>
      <c r="I13" s="2">
        <v>13.410044397</v>
      </c>
      <c r="J13" s="2">
        <v>18.07485173</v>
      </c>
      <c r="K13" s="2">
        <v>10.393126773</v>
      </c>
      <c r="L13" s="2">
        <v>10.258210235</v>
      </c>
      <c r="M13" s="2">
        <v>25.023491725</v>
      </c>
      <c r="N13" s="2">
        <v>12.893642951</v>
      </c>
      <c r="O13" s="2">
        <v>11.235564775</v>
      </c>
      <c r="P13" s="2">
        <v>11.798517063</v>
      </c>
      <c r="Q13" s="2">
        <v>29.03504549</v>
      </c>
      <c r="R13" s="2">
        <v>45.864493114</v>
      </c>
    </row>
    <row r="14" spans="1:18" ht="15">
      <c r="A14" s="4">
        <v>1999</v>
      </c>
      <c r="B14" s="4">
        <v>52759</v>
      </c>
      <c r="C14" s="2">
        <v>47.40674522</v>
      </c>
      <c r="D14" s="2">
        <v>28.950720897</v>
      </c>
      <c r="E14" s="2">
        <v>16.878182821</v>
      </c>
      <c r="F14" s="2">
        <v>6.3842755161</v>
      </c>
      <c r="G14" s="2">
        <v>15.040540699</v>
      </c>
      <c r="H14" s="2">
        <v>16.592662552</v>
      </c>
      <c r="I14" s="2">
        <v>13.222898061</v>
      </c>
      <c r="J14" s="2">
        <v>17.423395344</v>
      </c>
      <c r="K14" s="2">
        <v>10.637874725</v>
      </c>
      <c r="L14" s="2">
        <v>9.8393132621</v>
      </c>
      <c r="M14" s="2">
        <v>27.055018584</v>
      </c>
      <c r="N14" s="2">
        <v>12.457930101</v>
      </c>
      <c r="O14" s="2">
        <v>11.434100863</v>
      </c>
      <c r="P14" s="2">
        <v>12.274411895</v>
      </c>
      <c r="Q14" s="2">
        <v>28.843901394</v>
      </c>
      <c r="R14" s="2">
        <v>44.204496164</v>
      </c>
    </row>
    <row r="15" spans="1:18" ht="15">
      <c r="A15" s="4">
        <v>2000</v>
      </c>
      <c r="B15" s="4">
        <v>53918</v>
      </c>
      <c r="C15" s="2">
        <v>39.966521255</v>
      </c>
      <c r="D15" s="2">
        <v>27.540227163</v>
      </c>
      <c r="E15" s="2">
        <v>16.27978221</v>
      </c>
      <c r="F15" s="2">
        <v>6.7005606582</v>
      </c>
      <c r="G15" s="2">
        <v>14.487118436</v>
      </c>
      <c r="H15" s="2">
        <v>15.807492192</v>
      </c>
      <c r="I15" s="2">
        <v>12.905840788</v>
      </c>
      <c r="J15" s="2">
        <v>16.275204068</v>
      </c>
      <c r="K15" s="2">
        <v>10.798413819</v>
      </c>
      <c r="L15" s="2">
        <v>9.8404443072</v>
      </c>
      <c r="M15" s="2">
        <v>27.486234369</v>
      </c>
      <c r="N15" s="2">
        <v>12.20613601</v>
      </c>
      <c r="O15" s="2">
        <v>11.055356599</v>
      </c>
      <c r="P15" s="2">
        <v>12.50549931</v>
      </c>
      <c r="Q15" s="2">
        <v>27.301957622</v>
      </c>
      <c r="R15" s="2">
        <v>41.31277155</v>
      </c>
    </row>
    <row r="16" spans="1:18" ht="15">
      <c r="A16" s="4">
        <v>2001</v>
      </c>
      <c r="B16" s="4">
        <v>55426</v>
      </c>
      <c r="C16" s="2">
        <v>41.56890868</v>
      </c>
      <c r="D16" s="2">
        <v>26.442776977</v>
      </c>
      <c r="E16" s="2">
        <v>15.964812812</v>
      </c>
      <c r="F16" s="2">
        <v>6.6654622212</v>
      </c>
      <c r="G16" s="2">
        <v>14.133573617</v>
      </c>
      <c r="H16" s="2">
        <v>15.01681511</v>
      </c>
      <c r="I16" s="2">
        <v>13.069308394</v>
      </c>
      <c r="J16" s="2">
        <v>15.925221879</v>
      </c>
      <c r="K16" s="2">
        <v>10.31431662</v>
      </c>
      <c r="L16" s="2">
        <v>8.3841462313</v>
      </c>
      <c r="M16" s="2">
        <v>27.780917558</v>
      </c>
      <c r="N16" s="2">
        <v>12.756871857</v>
      </c>
      <c r="O16" s="2">
        <v>10.803227628</v>
      </c>
      <c r="P16" s="2">
        <v>11.44779018</v>
      </c>
      <c r="Q16" s="2">
        <v>26.860934013</v>
      </c>
      <c r="R16" s="2">
        <v>45.164595135</v>
      </c>
    </row>
    <row r="17" spans="1:18" ht="15">
      <c r="A17" s="4">
        <v>2002</v>
      </c>
      <c r="B17" s="4">
        <v>56158</v>
      </c>
      <c r="C17" s="2">
        <v>42.725301395</v>
      </c>
      <c r="D17" s="2">
        <v>27.134763475</v>
      </c>
      <c r="E17" s="2">
        <v>15.609621546</v>
      </c>
      <c r="F17" s="2">
        <v>7.4756754753</v>
      </c>
      <c r="G17" s="2">
        <v>14.413954972</v>
      </c>
      <c r="H17" s="2">
        <v>15.686134931</v>
      </c>
      <c r="I17" s="2">
        <v>12.8357347</v>
      </c>
      <c r="J17" s="2">
        <v>16.166351064</v>
      </c>
      <c r="K17" s="2">
        <v>10.719472667</v>
      </c>
      <c r="L17" s="2">
        <v>11.09776508</v>
      </c>
      <c r="M17" s="2">
        <v>26.937439251</v>
      </c>
      <c r="N17" s="2">
        <v>13.486903763</v>
      </c>
      <c r="O17" s="2">
        <v>11.419134935</v>
      </c>
      <c r="P17" s="2">
        <v>11.59825208</v>
      </c>
      <c r="Q17" s="2">
        <v>28.000517713</v>
      </c>
      <c r="R17" s="2">
        <v>42.037402577</v>
      </c>
    </row>
    <row r="18" spans="1:18" ht="15">
      <c r="A18" s="4">
        <v>2003</v>
      </c>
      <c r="B18" s="4">
        <v>58291</v>
      </c>
      <c r="C18" s="2">
        <v>47.104698974</v>
      </c>
      <c r="D18" s="2">
        <v>25.232965397</v>
      </c>
      <c r="E18" s="2">
        <v>15.949624905</v>
      </c>
      <c r="F18" s="2">
        <v>8.0187333567</v>
      </c>
      <c r="G18" s="2">
        <v>14.513589186</v>
      </c>
      <c r="H18" s="2">
        <v>15.720563024</v>
      </c>
      <c r="I18" s="2">
        <v>13.031428642</v>
      </c>
      <c r="J18" s="2">
        <v>16.392572518</v>
      </c>
      <c r="K18" s="2">
        <v>10.589066271</v>
      </c>
      <c r="L18" s="2">
        <v>9.1920940544</v>
      </c>
      <c r="M18" s="2">
        <v>27.349157253</v>
      </c>
      <c r="N18" s="2">
        <v>13.835038467</v>
      </c>
      <c r="O18" s="2">
        <v>11.319734494</v>
      </c>
      <c r="P18" s="2">
        <v>11.906921288</v>
      </c>
      <c r="Q18" s="2">
        <v>28.654015381</v>
      </c>
      <c r="R18" s="2">
        <v>42.825996053</v>
      </c>
    </row>
    <row r="19" spans="1:18" ht="15">
      <c r="A19" s="4">
        <v>2004</v>
      </c>
      <c r="B19" s="4">
        <v>59930</v>
      </c>
      <c r="C19" s="2">
        <v>43.969594535</v>
      </c>
      <c r="D19" s="2">
        <v>26.528681458</v>
      </c>
      <c r="E19" s="2">
        <v>16.442615721</v>
      </c>
      <c r="F19" s="2">
        <v>8.8426395977</v>
      </c>
      <c r="G19" s="2">
        <v>15.228863921</v>
      </c>
      <c r="H19" s="2">
        <v>16.453286554</v>
      </c>
      <c r="I19" s="2">
        <v>13.655796223</v>
      </c>
      <c r="J19" s="2">
        <v>16.638139171</v>
      </c>
      <c r="K19" s="2">
        <v>11.667658681</v>
      </c>
      <c r="L19" s="2">
        <v>10.94162197</v>
      </c>
      <c r="M19" s="2">
        <v>29.706860619</v>
      </c>
      <c r="N19" s="2">
        <v>13.809276578</v>
      </c>
      <c r="O19" s="2">
        <v>12.054426494</v>
      </c>
      <c r="P19" s="2">
        <v>12.699295389</v>
      </c>
      <c r="Q19" s="2">
        <v>29.563175924</v>
      </c>
      <c r="R19" s="2">
        <v>44.533352821</v>
      </c>
    </row>
    <row r="20" spans="1:18" ht="15">
      <c r="A20" s="4">
        <v>2005</v>
      </c>
      <c r="B20" s="4">
        <v>61636</v>
      </c>
      <c r="C20" s="2">
        <v>48.087586083</v>
      </c>
      <c r="D20" s="2">
        <v>25.839962818</v>
      </c>
      <c r="E20" s="2">
        <v>16.894590661</v>
      </c>
      <c r="F20" s="2">
        <v>9.6623766646</v>
      </c>
      <c r="G20" s="2">
        <v>15.770647037</v>
      </c>
      <c r="H20" s="2">
        <v>16.884178981</v>
      </c>
      <c r="I20" s="2">
        <v>14.325181742</v>
      </c>
      <c r="J20" s="2">
        <v>17.436092038</v>
      </c>
      <c r="K20" s="2">
        <v>12.084605091</v>
      </c>
      <c r="L20" s="2">
        <v>11.447667941</v>
      </c>
      <c r="M20" s="2">
        <v>26.413007952</v>
      </c>
      <c r="N20" s="2">
        <v>15.055514981</v>
      </c>
      <c r="O20" s="2">
        <v>12.554728526</v>
      </c>
      <c r="P20" s="2">
        <v>13.013238374</v>
      </c>
      <c r="Q20" s="2">
        <v>30.240123961</v>
      </c>
      <c r="R20" s="2">
        <v>46.834210635</v>
      </c>
    </row>
    <row r="21" spans="1:18" ht="15">
      <c r="A21" s="4">
        <v>2006</v>
      </c>
      <c r="B21" s="4">
        <v>64681</v>
      </c>
      <c r="C21" s="2">
        <v>49.172673048</v>
      </c>
      <c r="D21" s="2">
        <v>27.774520024</v>
      </c>
      <c r="E21" s="2">
        <v>17.717166275</v>
      </c>
      <c r="F21" s="2">
        <v>10.802685624</v>
      </c>
      <c r="G21" s="2">
        <v>16.875034051</v>
      </c>
      <c r="H21" s="2">
        <v>18.005130124</v>
      </c>
      <c r="I21" s="2">
        <v>15.385980828</v>
      </c>
      <c r="J21" s="2">
        <v>18.31623703</v>
      </c>
      <c r="K21" s="2">
        <v>13.071781342</v>
      </c>
      <c r="L21" s="2">
        <v>11.76532723</v>
      </c>
      <c r="M21" s="2">
        <v>30.414289222</v>
      </c>
      <c r="N21" s="2">
        <v>16.746789807</v>
      </c>
      <c r="O21" s="2">
        <v>13.452513586</v>
      </c>
      <c r="P21" s="2">
        <v>14.26650987</v>
      </c>
      <c r="Q21" s="2">
        <v>34.002847014</v>
      </c>
      <c r="R21" s="2">
        <v>49.531032258</v>
      </c>
    </row>
    <row r="22" spans="1:18" ht="15">
      <c r="A22" s="4">
        <v>2007</v>
      </c>
      <c r="B22" s="4">
        <v>65633</v>
      </c>
      <c r="C22" s="2">
        <v>49.680108491</v>
      </c>
      <c r="D22" s="2">
        <v>26.8757342</v>
      </c>
      <c r="E22" s="2">
        <v>18.153963489</v>
      </c>
      <c r="F22" s="2">
        <v>11.099802449</v>
      </c>
      <c r="G22" s="2">
        <v>17.073281852</v>
      </c>
      <c r="H22" s="2">
        <v>18.017335597</v>
      </c>
      <c r="I22" s="2">
        <v>15.826951905</v>
      </c>
      <c r="J22" s="2">
        <v>18.20290688</v>
      </c>
      <c r="K22" s="2">
        <v>13.490625087</v>
      </c>
      <c r="L22" s="2">
        <v>13.289184464</v>
      </c>
      <c r="M22" s="2">
        <v>32.153437325</v>
      </c>
      <c r="N22" s="2">
        <v>16.793764818</v>
      </c>
      <c r="O22" s="2">
        <v>13.811002445</v>
      </c>
      <c r="P22" s="2">
        <v>14.133967826</v>
      </c>
      <c r="Q22" s="2">
        <v>33.015092275</v>
      </c>
      <c r="R22" s="2">
        <v>50.275755116</v>
      </c>
    </row>
    <row r="23" spans="3:18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3:18" ht="1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3:18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125" style="4" customWidth="1"/>
    <col min="2" max="2" width="8.375" style="23" customWidth="1"/>
    <col min="3" max="3" width="11.00390625" style="84" customWidth="1"/>
    <col min="4" max="16384" width="9.125" style="23" customWidth="1"/>
  </cols>
  <sheetData>
    <row r="1" s="4" customFormat="1" ht="15">
      <c r="A1" s="4" t="s">
        <v>34</v>
      </c>
    </row>
    <row r="2" s="4" customFormat="1" ht="15">
      <c r="A2" s="4" t="s">
        <v>100</v>
      </c>
    </row>
    <row r="3" s="4" customFormat="1" ht="15">
      <c r="C3" s="95"/>
    </row>
    <row r="5" spans="2:3" ht="15">
      <c r="B5" s="23" t="s">
        <v>0</v>
      </c>
      <c r="C5" s="84" t="s">
        <v>47</v>
      </c>
    </row>
    <row r="6" spans="1:3" ht="15">
      <c r="A6" s="4">
        <v>1980</v>
      </c>
      <c r="B6" s="1">
        <v>86.19</v>
      </c>
      <c r="C6" s="1"/>
    </row>
    <row r="7" spans="1:3" ht="15">
      <c r="A7" s="4">
        <v>1981</v>
      </c>
      <c r="B7" s="1">
        <v>96.41</v>
      </c>
      <c r="C7" s="1">
        <f>(B7-B6)/B6*100</f>
        <v>11.857524074718643</v>
      </c>
    </row>
    <row r="8" spans="1:3" ht="15">
      <c r="A8" s="4">
        <v>1982</v>
      </c>
      <c r="B8" s="1">
        <v>108.17</v>
      </c>
      <c r="C8" s="1">
        <f aca="true" t="shared" si="0" ref="C8:C34">(B8-B7)/B7*100</f>
        <v>12.19790478166166</v>
      </c>
    </row>
    <row r="9" spans="1:3" ht="15">
      <c r="A9" s="4">
        <v>1983</v>
      </c>
      <c r="B9" s="1">
        <v>123.15</v>
      </c>
      <c r="C9" s="1">
        <f t="shared" si="0"/>
        <v>13.84857169270593</v>
      </c>
    </row>
    <row r="10" spans="1:3" ht="15">
      <c r="A10" s="4">
        <v>1984</v>
      </c>
      <c r="B10" s="1">
        <v>129.12</v>
      </c>
      <c r="C10" s="1">
        <f t="shared" si="0"/>
        <v>4.847746650426308</v>
      </c>
    </row>
    <row r="11" spans="1:3" ht="15">
      <c r="A11" s="4">
        <v>1985</v>
      </c>
      <c r="B11" s="1">
        <v>141.41</v>
      </c>
      <c r="C11" s="1">
        <f t="shared" si="0"/>
        <v>9.518277571251542</v>
      </c>
    </row>
    <row r="12" spans="1:3" ht="15">
      <c r="A12" s="4">
        <v>1986</v>
      </c>
      <c r="B12" s="1">
        <v>152.76</v>
      </c>
      <c r="C12" s="1">
        <f t="shared" si="0"/>
        <v>8.026306484689904</v>
      </c>
    </row>
    <row r="13" spans="1:3" ht="15">
      <c r="A13" s="4">
        <v>1987</v>
      </c>
      <c r="B13" s="1">
        <v>166.48</v>
      </c>
      <c r="C13" s="1">
        <f t="shared" si="0"/>
        <v>8.98140874574496</v>
      </c>
    </row>
    <row r="14" spans="1:3" ht="15">
      <c r="A14" s="4">
        <v>1988</v>
      </c>
      <c r="B14" s="1">
        <v>183.41</v>
      </c>
      <c r="C14" s="1">
        <f t="shared" si="0"/>
        <v>10.169389716482465</v>
      </c>
    </row>
    <row r="15" spans="1:3" ht="15">
      <c r="A15" s="4">
        <v>1989</v>
      </c>
      <c r="B15" s="1">
        <v>203.68</v>
      </c>
      <c r="C15" s="1">
        <f t="shared" si="0"/>
        <v>11.051741998800507</v>
      </c>
    </row>
    <row r="16" spans="1:3" ht="15">
      <c r="A16" s="4">
        <v>1990</v>
      </c>
      <c r="B16" s="1">
        <v>220.45</v>
      </c>
      <c r="C16" s="1">
        <f t="shared" si="0"/>
        <v>8.233503534956785</v>
      </c>
    </row>
    <row r="17" spans="1:3" ht="15">
      <c r="A17" s="4">
        <v>1991</v>
      </c>
      <c r="B17" s="1">
        <v>239.37</v>
      </c>
      <c r="C17" s="1">
        <f t="shared" si="0"/>
        <v>8.582444998865963</v>
      </c>
    </row>
    <row r="18" spans="1:3" ht="15">
      <c r="A18" s="4">
        <v>1992</v>
      </c>
      <c r="B18" s="1">
        <v>256.64</v>
      </c>
      <c r="C18" s="1">
        <f t="shared" si="0"/>
        <v>7.214772110122397</v>
      </c>
    </row>
    <row r="19" spans="1:3" ht="15">
      <c r="A19" s="4">
        <v>1993</v>
      </c>
      <c r="B19" s="1">
        <v>266.34</v>
      </c>
      <c r="C19" s="1">
        <f t="shared" si="0"/>
        <v>3.7796134663341605</v>
      </c>
    </row>
    <row r="20" spans="1:3" ht="15">
      <c r="A20" s="4">
        <v>1994</v>
      </c>
      <c r="B20" s="1">
        <v>284</v>
      </c>
      <c r="C20" s="1">
        <f t="shared" si="0"/>
        <v>6.630622512577918</v>
      </c>
    </row>
    <row r="21" spans="1:3" ht="15">
      <c r="A21" s="4">
        <v>1995</v>
      </c>
      <c r="B21" s="1">
        <v>280.63</v>
      </c>
      <c r="C21" s="1">
        <f t="shared" si="0"/>
        <v>-1.1866197183098608</v>
      </c>
    </row>
    <row r="22" spans="1:3" ht="15">
      <c r="A22" s="4">
        <v>1996</v>
      </c>
      <c r="B22" s="1">
        <v>298.17</v>
      </c>
      <c r="C22" s="1">
        <f t="shared" si="0"/>
        <v>6.2502227131810635</v>
      </c>
    </row>
    <row r="23" spans="1:3" ht="15">
      <c r="A23" s="4">
        <v>1997</v>
      </c>
      <c r="B23" s="1">
        <v>313.19</v>
      </c>
      <c r="C23" s="1">
        <f t="shared" si="0"/>
        <v>5.037394774792897</v>
      </c>
    </row>
    <row r="24" spans="1:3" ht="15">
      <c r="A24" s="4">
        <v>1998</v>
      </c>
      <c r="B24" s="1">
        <v>328.12</v>
      </c>
      <c r="C24" s="1">
        <f t="shared" si="0"/>
        <v>4.767074299945722</v>
      </c>
    </row>
    <row r="25" spans="1:3" ht="15">
      <c r="A25" s="4">
        <v>1999</v>
      </c>
      <c r="B25" s="1">
        <v>337.24</v>
      </c>
      <c r="C25" s="1">
        <f t="shared" si="0"/>
        <v>2.7794709252712435</v>
      </c>
    </row>
    <row r="26" spans="1:3" ht="15">
      <c r="A26" s="4">
        <v>2000</v>
      </c>
      <c r="B26" s="1">
        <v>341.86</v>
      </c>
      <c r="C26" s="1">
        <f t="shared" si="0"/>
        <v>1.3699442533507307</v>
      </c>
    </row>
    <row r="27" spans="1:3" ht="15">
      <c r="A27" s="4">
        <v>2001</v>
      </c>
      <c r="B27" s="1">
        <v>347.79</v>
      </c>
      <c r="C27" s="1">
        <f t="shared" si="0"/>
        <v>1.7346282103785193</v>
      </c>
    </row>
    <row r="28" spans="1:3" ht="15">
      <c r="A28" s="4">
        <v>2002</v>
      </c>
      <c r="B28" s="1">
        <v>348.68</v>
      </c>
      <c r="C28" s="1">
        <f t="shared" si="0"/>
        <v>0.25590154978578633</v>
      </c>
    </row>
    <row r="29" spans="1:3" ht="15">
      <c r="A29" s="4">
        <v>2003</v>
      </c>
      <c r="B29" s="1">
        <v>350.04</v>
      </c>
      <c r="C29" s="1">
        <f t="shared" si="0"/>
        <v>0.3900424457955758</v>
      </c>
    </row>
    <row r="30" spans="1:3" ht="15">
      <c r="A30" s="4">
        <v>2004</v>
      </c>
      <c r="B30" s="1">
        <v>351.22</v>
      </c>
      <c r="C30" s="1">
        <f t="shared" si="0"/>
        <v>0.33710433093360953</v>
      </c>
    </row>
    <row r="31" spans="1:3" ht="15">
      <c r="A31" s="4">
        <v>2005</v>
      </c>
      <c r="B31" s="1">
        <v>354.33</v>
      </c>
      <c r="C31" s="1">
        <f t="shared" si="0"/>
        <v>0.8854848812709858</v>
      </c>
    </row>
    <row r="32" spans="1:3" ht="15">
      <c r="A32" s="4">
        <v>2006</v>
      </c>
      <c r="B32" s="1">
        <v>362.13</v>
      </c>
      <c r="C32" s="1">
        <f t="shared" si="0"/>
        <v>2.2013377360088087</v>
      </c>
    </row>
    <row r="33" spans="1:3" ht="15">
      <c r="A33" s="4">
        <v>2007</v>
      </c>
      <c r="B33" s="1">
        <v>354.61</v>
      </c>
      <c r="C33" s="1">
        <f t="shared" si="0"/>
        <v>-2.0766023251318537</v>
      </c>
    </row>
    <row r="34" spans="1:3" ht="15">
      <c r="A34" s="4">
        <v>2008</v>
      </c>
      <c r="B34" s="2">
        <v>350.81</v>
      </c>
      <c r="C34" s="1">
        <f t="shared" si="0"/>
        <v>-1.071599785680046</v>
      </c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5" customWidth="1"/>
    <col min="2" max="2" width="13.25390625" style="22" customWidth="1"/>
    <col min="3" max="3" width="13.375" style="23" customWidth="1"/>
    <col min="4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9" width="7.125" style="23" bestFit="1" customWidth="1"/>
    <col min="20" max="16384" width="9.125" style="22" customWidth="1"/>
  </cols>
  <sheetData>
    <row r="1" spans="1:19" s="4" customFormat="1" ht="15">
      <c r="A1" s="45" t="s">
        <v>87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4" customFormat="1" ht="15">
      <c r="A2" s="45" t="s">
        <v>157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5" spans="2:19" ht="15">
      <c r="B5" s="23"/>
      <c r="C5" s="23">
        <v>1991</v>
      </c>
      <c r="D5" s="23">
        <v>1992</v>
      </c>
      <c r="E5" s="23">
        <v>1993</v>
      </c>
      <c r="F5" s="23">
        <v>1994</v>
      </c>
      <c r="G5" s="23">
        <v>1995</v>
      </c>
      <c r="H5" s="23">
        <v>1996</v>
      </c>
      <c r="I5" s="23">
        <v>1997</v>
      </c>
      <c r="J5" s="23">
        <v>1998</v>
      </c>
      <c r="K5" s="23">
        <v>1999</v>
      </c>
      <c r="L5" s="23">
        <v>2000</v>
      </c>
      <c r="M5" s="23">
        <v>2001</v>
      </c>
      <c r="N5" s="23">
        <v>2002</v>
      </c>
      <c r="O5" s="23">
        <v>2003</v>
      </c>
      <c r="P5" s="23">
        <v>2004</v>
      </c>
      <c r="Q5" s="23">
        <v>2005</v>
      </c>
      <c r="R5" s="23">
        <v>2006</v>
      </c>
      <c r="S5" s="23">
        <v>2007</v>
      </c>
    </row>
    <row r="6" spans="1:19" ht="15">
      <c r="A6" s="45" t="s">
        <v>1</v>
      </c>
      <c r="B6" s="23"/>
      <c r="C6" s="2">
        <v>15.979148872</v>
      </c>
      <c r="D6" s="2">
        <v>16.056830703</v>
      </c>
      <c r="E6" s="2">
        <v>15.792030796</v>
      </c>
      <c r="F6" s="2">
        <v>15.560859406</v>
      </c>
      <c r="G6" s="2">
        <v>16.07017002</v>
      </c>
      <c r="H6" s="2">
        <v>15.526736528</v>
      </c>
      <c r="I6" s="2">
        <v>15.204139446</v>
      </c>
      <c r="J6" s="2">
        <v>15.179770223</v>
      </c>
      <c r="K6" s="2">
        <v>15.040540699</v>
      </c>
      <c r="L6" s="2">
        <v>14.487118436</v>
      </c>
      <c r="M6" s="2">
        <v>14.133573617</v>
      </c>
      <c r="N6" s="2">
        <v>14.413954972</v>
      </c>
      <c r="O6" s="2">
        <v>14.513589186</v>
      </c>
      <c r="P6" s="2">
        <v>15.228863921</v>
      </c>
      <c r="Q6" s="2">
        <v>15.770647037</v>
      </c>
      <c r="R6" s="2">
        <v>16.875034051</v>
      </c>
      <c r="S6" s="2">
        <v>17.073281852</v>
      </c>
    </row>
    <row r="7" spans="1:19" ht="15">
      <c r="A7" s="18" t="s">
        <v>81</v>
      </c>
      <c r="B7" s="10"/>
      <c r="C7" s="2">
        <v>12.145976101</v>
      </c>
      <c r="D7" s="2">
        <v>10.99316182</v>
      </c>
      <c r="E7" s="2">
        <v>10.528400119</v>
      </c>
      <c r="F7" s="2">
        <v>12.958364681</v>
      </c>
      <c r="G7" s="2">
        <v>12.791248245</v>
      </c>
      <c r="H7" s="2">
        <v>11.84676003</v>
      </c>
      <c r="I7" s="2">
        <v>10.942081784</v>
      </c>
      <c r="J7" s="2">
        <v>10.258210235</v>
      </c>
      <c r="K7" s="2">
        <v>9.8393132621</v>
      </c>
      <c r="L7" s="2">
        <v>9.8404443072</v>
      </c>
      <c r="M7" s="2">
        <v>8.3841462313</v>
      </c>
      <c r="N7" s="2">
        <v>11.09776508</v>
      </c>
      <c r="O7" s="2">
        <v>9.1920940544</v>
      </c>
      <c r="P7" s="2">
        <v>10.94162197</v>
      </c>
      <c r="Q7" s="2">
        <v>11.447667941</v>
      </c>
      <c r="R7" s="2">
        <v>11.76532723</v>
      </c>
      <c r="S7" s="2">
        <v>13.289184464</v>
      </c>
    </row>
    <row r="8" spans="1:19" ht="15">
      <c r="A8" s="49" t="s">
        <v>78</v>
      </c>
      <c r="B8" s="26"/>
      <c r="C8" s="2">
        <v>24.564074051</v>
      </c>
      <c r="D8" s="2">
        <v>24.391082433</v>
      </c>
      <c r="E8" s="2">
        <v>24.614186307</v>
      </c>
      <c r="F8" s="2">
        <v>24.608877307</v>
      </c>
      <c r="G8" s="2">
        <v>20.894886608</v>
      </c>
      <c r="H8" s="2">
        <v>26.431578716</v>
      </c>
      <c r="I8" s="2">
        <v>24.363644715</v>
      </c>
      <c r="J8" s="2">
        <v>25.023491725</v>
      </c>
      <c r="K8" s="2">
        <v>27.055018584</v>
      </c>
      <c r="L8" s="2">
        <v>27.486234369</v>
      </c>
      <c r="M8" s="2">
        <v>27.780917558</v>
      </c>
      <c r="N8" s="2">
        <v>26.937439251</v>
      </c>
      <c r="O8" s="2">
        <v>27.349157253</v>
      </c>
      <c r="P8" s="2">
        <v>29.706860619</v>
      </c>
      <c r="Q8" s="2">
        <v>26.413007952</v>
      </c>
      <c r="R8" s="2">
        <v>30.414289222</v>
      </c>
      <c r="S8" s="2">
        <v>32.153437325</v>
      </c>
    </row>
    <row r="9" spans="1:19" ht="15">
      <c r="A9" s="45" t="s">
        <v>148</v>
      </c>
      <c r="B9" s="26"/>
      <c r="C9" s="2">
        <v>10.231625346</v>
      </c>
      <c r="D9" s="2">
        <v>10.575676298</v>
      </c>
      <c r="E9" s="2">
        <v>10.681644414</v>
      </c>
      <c r="F9" s="2">
        <v>11.185026281</v>
      </c>
      <c r="G9" s="2">
        <v>11.589360435</v>
      </c>
      <c r="H9" s="2">
        <v>11.295463929</v>
      </c>
      <c r="I9" s="2">
        <v>10.36211154</v>
      </c>
      <c r="J9" s="2">
        <v>10.393126773</v>
      </c>
      <c r="K9" s="2">
        <v>10.637874725</v>
      </c>
      <c r="L9" s="2">
        <v>10.798413819</v>
      </c>
      <c r="M9" s="2">
        <v>10.31431662</v>
      </c>
      <c r="N9" s="2">
        <v>10.719472667</v>
      </c>
      <c r="O9" s="2">
        <v>10.589066271</v>
      </c>
      <c r="P9" s="2">
        <v>11.667658681</v>
      </c>
      <c r="Q9" s="2">
        <v>12.084605091</v>
      </c>
      <c r="R9" s="2">
        <v>13.071781342</v>
      </c>
      <c r="S9" s="2">
        <v>13.490625087</v>
      </c>
    </row>
    <row r="10" spans="1:19" ht="15">
      <c r="A10" s="50" t="s">
        <v>7</v>
      </c>
      <c r="B10" s="26"/>
      <c r="C10" s="2">
        <v>19.037712386</v>
      </c>
      <c r="D10" s="2">
        <v>19.126386268</v>
      </c>
      <c r="E10" s="2">
        <v>18.674161798</v>
      </c>
      <c r="F10" s="2">
        <v>17.932118137</v>
      </c>
      <c r="G10" s="2">
        <v>19.086719204</v>
      </c>
      <c r="H10" s="2">
        <v>18.063469659</v>
      </c>
      <c r="I10" s="2">
        <v>18.158796378</v>
      </c>
      <c r="J10" s="2">
        <v>18.07485173</v>
      </c>
      <c r="K10" s="2">
        <v>17.423395344</v>
      </c>
      <c r="L10" s="2">
        <v>16.275204068</v>
      </c>
      <c r="M10" s="2">
        <v>15.925221879</v>
      </c>
      <c r="N10" s="2">
        <v>16.166351064</v>
      </c>
      <c r="O10" s="2">
        <v>16.392572518</v>
      </c>
      <c r="P10" s="2">
        <v>16.638139171</v>
      </c>
      <c r="Q10" s="2">
        <v>17.436092038</v>
      </c>
      <c r="R10" s="2">
        <v>18.31623703</v>
      </c>
      <c r="S10" s="2">
        <v>18.20290688</v>
      </c>
    </row>
    <row r="11" spans="1:19" ht="15">
      <c r="A11" s="50" t="s">
        <v>79</v>
      </c>
      <c r="B11" s="26"/>
      <c r="C11" s="2"/>
      <c r="D11" s="2"/>
      <c r="E11" s="2"/>
      <c r="F11" s="2"/>
      <c r="G11" s="2"/>
      <c r="H11" s="2">
        <v>11.47852719</v>
      </c>
      <c r="I11" s="2">
        <v>12.057523779</v>
      </c>
      <c r="J11" s="2">
        <v>12.893642951</v>
      </c>
      <c r="K11" s="2">
        <v>12.457930101</v>
      </c>
      <c r="L11" s="2">
        <v>12.20613601</v>
      </c>
      <c r="M11" s="2">
        <v>12.756871857</v>
      </c>
      <c r="N11" s="2">
        <v>13.486903763</v>
      </c>
      <c r="O11" s="2">
        <v>13.835038467</v>
      </c>
      <c r="P11" s="2">
        <v>13.809276578</v>
      </c>
      <c r="Q11" s="2">
        <v>15.055514981</v>
      </c>
      <c r="R11" s="2">
        <v>16.746789807</v>
      </c>
      <c r="S11" s="2">
        <v>16.793764818</v>
      </c>
    </row>
    <row r="12" spans="1:19" ht="15">
      <c r="A12" s="50" t="s">
        <v>80</v>
      </c>
      <c r="B12" s="26"/>
      <c r="C12" s="2"/>
      <c r="D12" s="2"/>
      <c r="E12" s="2"/>
      <c r="F12" s="2"/>
      <c r="G12" s="2"/>
      <c r="H12" s="2">
        <v>16.143273904</v>
      </c>
      <c r="I12" s="2">
        <v>15.677583398</v>
      </c>
      <c r="J12" s="2">
        <v>15.52083865</v>
      </c>
      <c r="K12" s="2">
        <v>15.45658662</v>
      </c>
      <c r="L12" s="2">
        <v>14.903739034</v>
      </c>
      <c r="M12" s="2">
        <v>14.359735257</v>
      </c>
      <c r="N12" s="2">
        <v>14.568460154</v>
      </c>
      <c r="O12" s="2">
        <v>14.628427137</v>
      </c>
      <c r="P12" s="2">
        <v>15.487223212</v>
      </c>
      <c r="Q12" s="2">
        <v>15.894570034</v>
      </c>
      <c r="R12" s="2">
        <v>16.883856877</v>
      </c>
      <c r="S12" s="2">
        <v>17.112704332</v>
      </c>
    </row>
    <row r="13" spans="1:19" ht="15">
      <c r="A13" s="50"/>
      <c r="B13" s="26" t="s">
        <v>148</v>
      </c>
      <c r="C13" s="2"/>
      <c r="D13" s="2"/>
      <c r="E13" s="2"/>
      <c r="F13" s="2"/>
      <c r="G13" s="2"/>
      <c r="H13" s="2">
        <v>11.297664335</v>
      </c>
      <c r="I13" s="2">
        <v>10.340506708</v>
      </c>
      <c r="J13" s="2">
        <v>10.426692473</v>
      </c>
      <c r="K13" s="2">
        <v>10.649316524</v>
      </c>
      <c r="L13" s="2">
        <v>10.869380323</v>
      </c>
      <c r="M13" s="2">
        <v>10.296025766</v>
      </c>
      <c r="N13" s="2">
        <v>10.760171697</v>
      </c>
      <c r="O13" s="2">
        <v>10.594546549</v>
      </c>
      <c r="P13" s="2">
        <v>11.696080462</v>
      </c>
      <c r="Q13" s="2">
        <v>12.049593188</v>
      </c>
      <c r="R13" s="2">
        <v>13.011117097</v>
      </c>
      <c r="S13" s="2">
        <v>13.447408142</v>
      </c>
    </row>
    <row r="14" spans="1:19" ht="15">
      <c r="A14" s="50"/>
      <c r="B14" s="32" t="s">
        <v>7</v>
      </c>
      <c r="C14" s="2"/>
      <c r="D14" s="2"/>
      <c r="E14" s="2"/>
      <c r="F14" s="2"/>
      <c r="G14" s="2"/>
      <c r="H14" s="2">
        <v>19.312581571</v>
      </c>
      <c r="I14" s="2">
        <v>19.438836789</v>
      </c>
      <c r="J14" s="2">
        <v>19.091425971</v>
      </c>
      <c r="K14" s="2">
        <v>18.675131878</v>
      </c>
      <c r="L14" s="2">
        <v>17.266302339</v>
      </c>
      <c r="M14" s="2">
        <v>16.686019469</v>
      </c>
      <c r="N14" s="2">
        <v>16.794935983</v>
      </c>
      <c r="O14" s="2">
        <v>16.984910088</v>
      </c>
      <c r="P14" s="2">
        <v>17.396703914</v>
      </c>
      <c r="Q14" s="2">
        <v>18.195842281</v>
      </c>
      <c r="R14" s="2">
        <v>18.873076984</v>
      </c>
      <c r="S14" s="2">
        <v>18.749147189</v>
      </c>
    </row>
    <row r="15" spans="1:19" ht="15">
      <c r="A15" s="45" t="s">
        <v>10</v>
      </c>
      <c r="B15" s="26"/>
      <c r="C15" s="2">
        <v>18.058429918</v>
      </c>
      <c r="D15" s="2">
        <v>18.030450747</v>
      </c>
      <c r="E15" s="2">
        <v>17.990576056</v>
      </c>
      <c r="F15" s="2">
        <v>17.45571411</v>
      </c>
      <c r="G15" s="2">
        <v>18.166922059</v>
      </c>
      <c r="H15" s="2">
        <v>17.457474251</v>
      </c>
      <c r="I15" s="2">
        <v>16.995981864</v>
      </c>
      <c r="J15" s="2">
        <v>16.70445553</v>
      </c>
      <c r="K15" s="2">
        <v>16.592662552</v>
      </c>
      <c r="L15" s="2">
        <v>15.807492192</v>
      </c>
      <c r="M15" s="2">
        <v>15.01681511</v>
      </c>
      <c r="N15" s="2">
        <v>15.686134931</v>
      </c>
      <c r="O15" s="2">
        <v>15.720563024</v>
      </c>
      <c r="P15" s="2">
        <v>16.453286554</v>
      </c>
      <c r="Q15" s="2">
        <v>16.884178981</v>
      </c>
      <c r="R15" s="2">
        <v>18.005130124</v>
      </c>
      <c r="S15" s="2">
        <v>18.017335597</v>
      </c>
    </row>
    <row r="16" spans="1:19" ht="15">
      <c r="A16" s="45" t="s">
        <v>11</v>
      </c>
      <c r="B16" s="26"/>
      <c r="C16" s="2">
        <v>13.583231749</v>
      </c>
      <c r="D16" s="2">
        <v>13.82919851</v>
      </c>
      <c r="E16" s="2">
        <v>13.245701877</v>
      </c>
      <c r="F16" s="2">
        <v>13.377213833</v>
      </c>
      <c r="G16" s="2">
        <v>13.666693063</v>
      </c>
      <c r="H16" s="2">
        <v>13.282494804</v>
      </c>
      <c r="I16" s="2">
        <v>13.102537644</v>
      </c>
      <c r="J16" s="2">
        <v>13.410044397</v>
      </c>
      <c r="K16" s="2">
        <v>13.222898061</v>
      </c>
      <c r="L16" s="2">
        <v>12.905840788</v>
      </c>
      <c r="M16" s="2">
        <v>13.069308394</v>
      </c>
      <c r="N16" s="2">
        <v>12.8357347</v>
      </c>
      <c r="O16" s="2">
        <v>13.031428642</v>
      </c>
      <c r="P16" s="2">
        <v>13.655796223</v>
      </c>
      <c r="Q16" s="2">
        <v>14.325181742</v>
      </c>
      <c r="R16" s="2">
        <v>15.385980828</v>
      </c>
      <c r="S16" s="2">
        <v>15.826951905</v>
      </c>
    </row>
    <row r="17" spans="1:19" ht="15">
      <c r="A17" s="50" t="s">
        <v>2</v>
      </c>
      <c r="B17" s="29"/>
      <c r="C17" s="2">
        <v>49.540520169</v>
      </c>
      <c r="D17" s="2">
        <v>48.258358153</v>
      </c>
      <c r="E17" s="2">
        <v>47.281753117</v>
      </c>
      <c r="F17" s="2">
        <v>48.789874059</v>
      </c>
      <c r="G17" s="2">
        <v>48.641034853</v>
      </c>
      <c r="H17" s="2">
        <v>43.952080996</v>
      </c>
      <c r="I17" s="2">
        <v>47.976073295</v>
      </c>
      <c r="J17" s="2">
        <v>46.241416662</v>
      </c>
      <c r="K17" s="2">
        <v>47.40674522</v>
      </c>
      <c r="L17" s="2">
        <v>39.966521255</v>
      </c>
      <c r="M17" s="2">
        <v>41.56890868</v>
      </c>
      <c r="N17" s="2">
        <v>42.725301395</v>
      </c>
      <c r="O17" s="2">
        <v>47.104698974</v>
      </c>
      <c r="P17" s="2">
        <v>43.969594535</v>
      </c>
      <c r="Q17" s="2">
        <v>48.087586083</v>
      </c>
      <c r="R17" s="2">
        <v>49.172673048</v>
      </c>
      <c r="S17" s="2">
        <v>49.680108491</v>
      </c>
    </row>
    <row r="18" spans="1:19" ht="15">
      <c r="A18" s="50" t="s">
        <v>27</v>
      </c>
      <c r="B18" s="29"/>
      <c r="C18" s="2">
        <v>34.141284041</v>
      </c>
      <c r="D18" s="2">
        <v>34.051877215</v>
      </c>
      <c r="E18" s="2">
        <v>32.637198414</v>
      </c>
      <c r="F18" s="2">
        <v>31.799088977</v>
      </c>
      <c r="G18" s="2">
        <v>31.472603824</v>
      </c>
      <c r="H18" s="2">
        <v>31.109318318</v>
      </c>
      <c r="I18" s="2">
        <v>29.89282071</v>
      </c>
      <c r="J18" s="2">
        <v>29.953641251</v>
      </c>
      <c r="K18" s="2">
        <v>28.950720897</v>
      </c>
      <c r="L18" s="2">
        <v>27.540227163</v>
      </c>
      <c r="M18" s="2">
        <v>26.442776977</v>
      </c>
      <c r="N18" s="2">
        <v>27.134763475</v>
      </c>
      <c r="O18" s="2">
        <v>25.232965397</v>
      </c>
      <c r="P18" s="2">
        <v>26.528681458</v>
      </c>
      <c r="Q18" s="2">
        <v>25.839962818</v>
      </c>
      <c r="R18" s="2">
        <v>27.774520024</v>
      </c>
      <c r="S18" s="2">
        <v>26.8757342</v>
      </c>
    </row>
    <row r="19" spans="1:19" ht="15">
      <c r="A19" s="50" t="s">
        <v>28</v>
      </c>
      <c r="B19" s="30"/>
      <c r="C19" s="2">
        <v>17.853007733</v>
      </c>
      <c r="D19" s="2">
        <v>18.160223442</v>
      </c>
      <c r="E19" s="2">
        <v>17.953908018</v>
      </c>
      <c r="F19" s="2">
        <v>17.800874901</v>
      </c>
      <c r="G19" s="2">
        <v>18.06030128</v>
      </c>
      <c r="H19" s="2">
        <v>17.663978092</v>
      </c>
      <c r="I19" s="2">
        <v>17.462258291</v>
      </c>
      <c r="J19" s="2">
        <v>17.287244515</v>
      </c>
      <c r="K19" s="2">
        <v>16.878182821</v>
      </c>
      <c r="L19" s="2">
        <v>16.27978221</v>
      </c>
      <c r="M19" s="2">
        <v>15.964812812</v>
      </c>
      <c r="N19" s="2">
        <v>15.609621546</v>
      </c>
      <c r="O19" s="2">
        <v>15.949624905</v>
      </c>
      <c r="P19" s="2">
        <v>16.442615721</v>
      </c>
      <c r="Q19" s="2">
        <v>16.894590661</v>
      </c>
      <c r="R19" s="2">
        <v>17.717166275</v>
      </c>
      <c r="S19" s="2">
        <v>18.153963489</v>
      </c>
    </row>
    <row r="20" spans="1:19" ht="15">
      <c r="A20" s="50" t="s">
        <v>29</v>
      </c>
      <c r="B20" s="30"/>
      <c r="C20" s="2">
        <v>3.6743743925</v>
      </c>
      <c r="D20" s="2">
        <v>3.679292576</v>
      </c>
      <c r="E20" s="2">
        <v>4.3461769907</v>
      </c>
      <c r="F20" s="2">
        <v>4.3683487986</v>
      </c>
      <c r="G20" s="2">
        <v>5.6175340093</v>
      </c>
      <c r="H20" s="2">
        <v>5.3896910227</v>
      </c>
      <c r="I20" s="2">
        <v>5.7425603554</v>
      </c>
      <c r="J20" s="2">
        <v>6.0299178786</v>
      </c>
      <c r="K20" s="2">
        <v>6.3842755161</v>
      </c>
      <c r="L20" s="2">
        <v>6.7005606582</v>
      </c>
      <c r="M20" s="2">
        <v>6.6654622212</v>
      </c>
      <c r="N20" s="2">
        <v>7.4756754753</v>
      </c>
      <c r="O20" s="2">
        <v>8.0187333567</v>
      </c>
      <c r="P20" s="2">
        <v>8.8426395977</v>
      </c>
      <c r="Q20" s="2">
        <v>9.6623766646</v>
      </c>
      <c r="R20" s="2">
        <v>10.802685624</v>
      </c>
      <c r="S20" s="2">
        <v>11.099802449</v>
      </c>
    </row>
    <row r="21" spans="1:19" ht="15">
      <c r="A21" s="50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50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50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5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  <c r="S26" s="22"/>
    </row>
    <row r="27" spans="1:19" ht="15">
      <c r="A27" s="18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  <c r="S27" s="22"/>
    </row>
    <row r="28" spans="1:19" ht="15">
      <c r="A28" s="49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  <c r="S28" s="22"/>
    </row>
    <row r="29" spans="2:19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  <c r="S29" s="22"/>
    </row>
    <row r="30" spans="1:19" ht="15">
      <c r="A30" s="50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  <c r="S30" s="22"/>
    </row>
    <row r="31" spans="1:19" ht="15">
      <c r="A31" s="50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  <c r="S31" s="22"/>
    </row>
    <row r="32" spans="1:19" ht="15">
      <c r="A32" s="50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  <c r="S32" s="22"/>
    </row>
    <row r="33" spans="1:19" ht="15">
      <c r="A33" s="50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  <c r="S33" s="22"/>
    </row>
    <row r="34" spans="1:19" ht="15">
      <c r="A34" s="50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15">
      <c r="B36" s="26"/>
    </row>
    <row r="37" spans="1:2" ht="15">
      <c r="A37" s="50"/>
      <c r="B37" s="29"/>
    </row>
    <row r="38" spans="1:2" ht="15">
      <c r="A38" s="50"/>
      <c r="B38" s="29"/>
    </row>
    <row r="39" spans="1:2" ht="15">
      <c r="A39" s="50"/>
      <c r="B39" s="30"/>
    </row>
    <row r="40" spans="1:2" ht="15">
      <c r="A40" s="50"/>
      <c r="B40" s="30"/>
    </row>
    <row r="41" spans="1:2" ht="15">
      <c r="A41" s="50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18"/>
      <c r="B48" s="16"/>
    </row>
    <row r="49" spans="1:2" ht="15">
      <c r="A49" s="49"/>
      <c r="B49" s="16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3" customWidth="1"/>
    <col min="3" max="3" width="13.375" style="23" customWidth="1"/>
    <col min="4" max="4" width="11.625" style="23" customWidth="1"/>
    <col min="5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10.75390625" style="23" bestFit="1" customWidth="1"/>
    <col min="17" max="17" width="15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4" ht="15">
      <c r="B5" s="23" t="s">
        <v>172</v>
      </c>
      <c r="C5" s="23" t="s">
        <v>33</v>
      </c>
      <c r="D5" s="23" t="s">
        <v>47</v>
      </c>
    </row>
    <row r="6" spans="1:18" ht="15">
      <c r="A6" s="4">
        <v>1991</v>
      </c>
      <c r="B6" s="40">
        <v>39653</v>
      </c>
      <c r="C6" s="2">
        <v>24.439649209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1992</v>
      </c>
      <c r="B7" s="40">
        <v>42696</v>
      </c>
      <c r="C7" s="2">
        <v>24.049777259</v>
      </c>
      <c r="D7" s="2">
        <f>-(100-(C7*100/C6))</f>
        <v>-1.5952436414530382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1993</v>
      </c>
      <c r="B8" s="40">
        <v>44607</v>
      </c>
      <c r="C8" s="2">
        <v>22.922996274</v>
      </c>
      <c r="D8" s="2">
        <f aca="true" t="shared" si="0" ref="D8:D20">-(100-(C8*100/C7))</f>
        <v>-4.685203413176453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1994</v>
      </c>
      <c r="B9" s="40">
        <v>47701</v>
      </c>
      <c r="C9" s="2">
        <v>21.621586963</v>
      </c>
      <c r="D9" s="2">
        <f t="shared" si="0"/>
        <v>-5.677308914786593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1995</v>
      </c>
      <c r="B10" s="40">
        <v>47978</v>
      </c>
      <c r="C10" s="2">
        <v>21.676839364</v>
      </c>
      <c r="D10" s="2">
        <f t="shared" si="0"/>
        <v>0.2555427642501513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1996</v>
      </c>
      <c r="B11" s="40">
        <v>50520</v>
      </c>
      <c r="C11" s="2">
        <v>20.680034825</v>
      </c>
      <c r="D11" s="2">
        <f t="shared" si="0"/>
        <v>-4.598477306869071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1997</v>
      </c>
      <c r="B12" s="40">
        <v>52739</v>
      </c>
      <c r="C12" s="2">
        <v>20.154905399</v>
      </c>
      <c r="D12" s="2">
        <f t="shared" si="0"/>
        <v>-2.539306294422545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1998</v>
      </c>
      <c r="B13" s="40">
        <v>55740</v>
      </c>
      <c r="C13" s="2">
        <v>19.951500634</v>
      </c>
      <c r="D13" s="2">
        <f t="shared" si="0"/>
        <v>-1.0092072424715752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1999</v>
      </c>
      <c r="B14" s="40">
        <v>57674</v>
      </c>
      <c r="C14" s="2">
        <v>19.442779831</v>
      </c>
      <c r="D14" s="2">
        <f t="shared" si="0"/>
        <v>-2.549787168054266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2000</v>
      </c>
      <c r="B15" s="40">
        <v>59197</v>
      </c>
      <c r="C15" s="2">
        <v>19.10375759</v>
      </c>
      <c r="D15" s="2">
        <f t="shared" si="0"/>
        <v>-1.7436922289242602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2001</v>
      </c>
      <c r="B16" s="40">
        <v>60869</v>
      </c>
      <c r="C16" s="2">
        <v>18.364066077</v>
      </c>
      <c r="D16" s="2">
        <f t="shared" si="0"/>
        <v>-3.871968692626197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2002</v>
      </c>
      <c r="B17" s="40">
        <v>61565</v>
      </c>
      <c r="C17" s="2">
        <v>18.371464146</v>
      </c>
      <c r="D17" s="2">
        <f t="shared" si="0"/>
        <v>0.04028557166468261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2003</v>
      </c>
      <c r="B18" s="40">
        <v>63600</v>
      </c>
      <c r="C18" s="2">
        <v>17.815358852</v>
      </c>
      <c r="D18" s="2">
        <f t="shared" si="0"/>
        <v>-3.0270058476590265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2004</v>
      </c>
      <c r="B19" s="40">
        <v>65280</v>
      </c>
      <c r="C19" s="2">
        <v>17.896247129</v>
      </c>
      <c r="D19" s="2">
        <f t="shared" si="0"/>
        <v>0.4540367537470047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2005</v>
      </c>
      <c r="B20" s="40">
        <v>66675</v>
      </c>
      <c r="C20" s="2">
        <v>17.303462424</v>
      </c>
      <c r="D20" s="2">
        <f t="shared" si="0"/>
        <v>-3.312340854074492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4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4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3:18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3:18" ht="15"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4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4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4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4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4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4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4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46"/>
    </row>
    <row r="37" spans="1:2" ht="15">
      <c r="A37" s="27"/>
      <c r="B37" s="48"/>
    </row>
    <row r="38" spans="1:2" ht="15">
      <c r="A38" s="27"/>
      <c r="B38" s="48"/>
    </row>
    <row r="39" spans="1:2" ht="15">
      <c r="A39" s="27"/>
      <c r="B39" s="40"/>
    </row>
    <row r="40" spans="1:2" ht="15">
      <c r="A40" s="27"/>
      <c r="B40" s="40"/>
    </row>
    <row r="41" spans="1:2" ht="15">
      <c r="A41" s="27"/>
      <c r="B41" s="40"/>
    </row>
    <row r="42" ht="15">
      <c r="B42" s="10"/>
    </row>
    <row r="43" ht="15">
      <c r="B43" s="10"/>
    </row>
    <row r="44" ht="15">
      <c r="B44" s="10"/>
    </row>
    <row r="45" ht="15">
      <c r="B45" s="10"/>
    </row>
    <row r="47" ht="15">
      <c r="B47" s="10"/>
    </row>
    <row r="48" spans="1:2" ht="15">
      <c r="A48" s="31"/>
      <c r="B48" s="10"/>
    </row>
    <row r="49" spans="1:2" ht="15">
      <c r="A49" s="28"/>
      <c r="B49" s="10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3" customWidth="1"/>
    <col min="3" max="6" width="7.00390625" style="23" customWidth="1"/>
    <col min="7" max="13" width="6.00390625" style="23" bestFit="1" customWidth="1"/>
    <col min="14" max="14" width="7.25390625" style="23" bestFit="1" customWidth="1"/>
    <col min="15" max="15" width="7.75390625" style="23" bestFit="1" customWidth="1"/>
    <col min="16" max="16" width="11.625" style="23" bestFit="1" customWidth="1"/>
    <col min="17" max="17" width="16.125" style="23" customWidth="1"/>
    <col min="18" max="18" width="11.375" style="23" bestFit="1" customWidth="1"/>
    <col min="19" max="16384" width="9.125" style="22" customWidth="1"/>
  </cols>
  <sheetData>
    <row r="1" spans="1:18" s="4" customFormat="1" ht="15">
      <c r="A1" s="4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8" ht="15">
      <c r="B5" s="23" t="s">
        <v>172</v>
      </c>
      <c r="C5" s="23" t="s">
        <v>2</v>
      </c>
      <c r="D5" s="23" t="s">
        <v>27</v>
      </c>
      <c r="E5" s="23" t="s">
        <v>28</v>
      </c>
      <c r="F5" s="23" t="s">
        <v>29</v>
      </c>
      <c r="G5" s="23" t="s">
        <v>1</v>
      </c>
      <c r="H5" s="23" t="s">
        <v>10</v>
      </c>
      <c r="I5" s="23" t="s">
        <v>11</v>
      </c>
      <c r="J5" s="23" t="s">
        <v>7</v>
      </c>
      <c r="K5" s="23" t="s">
        <v>145</v>
      </c>
      <c r="L5" s="23" t="s">
        <v>12</v>
      </c>
      <c r="M5" s="23" t="s">
        <v>8</v>
      </c>
      <c r="N5" s="23" t="s">
        <v>16</v>
      </c>
      <c r="O5" s="23" t="s">
        <v>9</v>
      </c>
      <c r="P5" s="23" t="s">
        <v>71</v>
      </c>
      <c r="Q5" s="23" t="s">
        <v>72</v>
      </c>
      <c r="R5" s="23" t="s">
        <v>73</v>
      </c>
    </row>
    <row r="6" spans="1:18" ht="15">
      <c r="A6" s="4">
        <v>1991</v>
      </c>
      <c r="B6" s="40">
        <v>39653</v>
      </c>
      <c r="C6" s="2">
        <v>72.286214485</v>
      </c>
      <c r="D6" s="2">
        <v>46.591493291</v>
      </c>
      <c r="E6" s="2">
        <v>24.683504639</v>
      </c>
      <c r="F6" s="2">
        <v>5.7465578546</v>
      </c>
      <c r="G6" s="2">
        <v>24.439649209</v>
      </c>
      <c r="H6" s="2">
        <v>27.715134968</v>
      </c>
      <c r="I6" s="2">
        <v>20.615162479</v>
      </c>
      <c r="J6" s="2">
        <v>30.725401431</v>
      </c>
      <c r="K6" s="2">
        <v>13.257571228</v>
      </c>
      <c r="L6" s="2">
        <v>18.16888885</v>
      </c>
      <c r="M6" s="2">
        <v>30.822140198</v>
      </c>
      <c r="N6" s="2"/>
      <c r="O6" s="2">
        <v>17.441716112</v>
      </c>
      <c r="P6" s="2">
        <v>16.819447056</v>
      </c>
      <c r="Q6" s="2">
        <v>39.421126476</v>
      </c>
      <c r="R6" s="2">
        <v>50.864293049</v>
      </c>
    </row>
    <row r="7" spans="1:18" ht="15">
      <c r="A7" s="4">
        <v>1992</v>
      </c>
      <c r="B7" s="40">
        <v>42696</v>
      </c>
      <c r="C7" s="2">
        <v>69.179999109</v>
      </c>
      <c r="D7" s="2">
        <v>44.643862411</v>
      </c>
      <c r="E7" s="2">
        <v>24.757933089</v>
      </c>
      <c r="F7" s="2">
        <v>6.0652054704</v>
      </c>
      <c r="G7" s="2">
        <v>24.049777259</v>
      </c>
      <c r="H7" s="2">
        <v>27.150363445</v>
      </c>
      <c r="I7" s="2">
        <v>20.528435687</v>
      </c>
      <c r="J7" s="2">
        <v>30.247335855</v>
      </c>
      <c r="K7" s="2">
        <v>13.805351319</v>
      </c>
      <c r="L7" s="2">
        <v>15.111149483</v>
      </c>
      <c r="M7" s="2">
        <v>27.726135988</v>
      </c>
      <c r="N7" s="2"/>
      <c r="O7" s="2">
        <v>17.595465073</v>
      </c>
      <c r="P7" s="2">
        <v>17.288948866</v>
      </c>
      <c r="Q7" s="2">
        <v>40.05459474</v>
      </c>
      <c r="R7" s="2">
        <v>46.026720674</v>
      </c>
    </row>
    <row r="8" spans="1:18" ht="15">
      <c r="A8" s="4">
        <v>1993</v>
      </c>
      <c r="B8" s="40">
        <v>44607</v>
      </c>
      <c r="C8" s="2">
        <v>69.851922981</v>
      </c>
      <c r="D8" s="2">
        <v>43.361904195</v>
      </c>
      <c r="E8" s="2">
        <v>23.252736264</v>
      </c>
      <c r="F8" s="2">
        <v>6.3059310746</v>
      </c>
      <c r="G8" s="2">
        <v>22.922996274</v>
      </c>
      <c r="H8" s="2">
        <v>26.272778914</v>
      </c>
      <c r="I8" s="2">
        <v>18.983381305</v>
      </c>
      <c r="J8" s="2">
        <v>29.468443414</v>
      </c>
      <c r="K8" s="2">
        <v>12.633310239</v>
      </c>
      <c r="L8" s="2">
        <v>14.564932265</v>
      </c>
      <c r="M8" s="2">
        <v>24.764565683</v>
      </c>
      <c r="N8" s="2"/>
      <c r="O8" s="2">
        <v>16.148492932</v>
      </c>
      <c r="P8" s="2">
        <v>15.842047556</v>
      </c>
      <c r="Q8" s="2">
        <v>39.328283565</v>
      </c>
      <c r="R8" s="2">
        <v>47.408776718</v>
      </c>
    </row>
    <row r="9" spans="1:18" ht="15">
      <c r="A9" s="4">
        <v>1994</v>
      </c>
      <c r="B9" s="40">
        <v>47701</v>
      </c>
      <c r="C9" s="2">
        <v>69.608807608</v>
      </c>
      <c r="D9" s="2">
        <v>40.650193925</v>
      </c>
      <c r="E9" s="2">
        <v>21.970497561</v>
      </c>
      <c r="F9" s="2">
        <v>6.2260918309</v>
      </c>
      <c r="G9" s="2">
        <v>21.621586963</v>
      </c>
      <c r="H9" s="2">
        <v>24.073737021</v>
      </c>
      <c r="I9" s="2">
        <v>18.771059395</v>
      </c>
      <c r="J9" s="2">
        <v>27.503186814</v>
      </c>
      <c r="K9" s="2">
        <v>12.282895074</v>
      </c>
      <c r="L9" s="2">
        <v>17.260500152</v>
      </c>
      <c r="M9" s="2">
        <v>23.318185651</v>
      </c>
      <c r="N9" s="2"/>
      <c r="O9" s="2">
        <v>15.589429334</v>
      </c>
      <c r="P9" s="2">
        <v>14.576365463</v>
      </c>
      <c r="Q9" s="2">
        <v>37.836835986</v>
      </c>
      <c r="R9" s="2">
        <v>44.259172424</v>
      </c>
    </row>
    <row r="10" spans="1:18" ht="15">
      <c r="A10" s="4">
        <v>1995</v>
      </c>
      <c r="B10" s="40">
        <v>47978</v>
      </c>
      <c r="C10" s="2">
        <v>69.20068081</v>
      </c>
      <c r="D10" s="2">
        <v>39.374194421</v>
      </c>
      <c r="E10" s="2">
        <v>22.001661929</v>
      </c>
      <c r="F10" s="2">
        <v>7.076840876</v>
      </c>
      <c r="G10" s="2">
        <v>21.676839364</v>
      </c>
      <c r="H10" s="2">
        <v>24.300679035</v>
      </c>
      <c r="I10" s="2">
        <v>18.618378796</v>
      </c>
      <c r="J10" s="2">
        <v>28.276278783</v>
      </c>
      <c r="K10" s="2">
        <v>12.356330075</v>
      </c>
      <c r="L10" s="2">
        <v>12.640776315</v>
      </c>
      <c r="M10" s="2">
        <v>22.15136367</v>
      </c>
      <c r="N10" s="2"/>
      <c r="O10" s="2">
        <v>15.287817688</v>
      </c>
      <c r="P10" s="2">
        <v>15.159322198</v>
      </c>
      <c r="Q10" s="2">
        <v>36.988272545</v>
      </c>
      <c r="R10" s="2">
        <v>48.019886673</v>
      </c>
    </row>
    <row r="11" spans="1:18" ht="15">
      <c r="A11" s="4">
        <v>1996</v>
      </c>
      <c r="B11" s="40">
        <v>50520</v>
      </c>
      <c r="C11" s="2">
        <v>68.740595421</v>
      </c>
      <c r="D11" s="2">
        <v>38.415651505</v>
      </c>
      <c r="E11" s="2">
        <v>20.912563014</v>
      </c>
      <c r="F11" s="2">
        <v>6.7621314884</v>
      </c>
      <c r="G11" s="2">
        <v>20.680034825</v>
      </c>
      <c r="H11" s="2">
        <v>23.222582396</v>
      </c>
      <c r="I11" s="2">
        <v>17.668283659</v>
      </c>
      <c r="J11" s="2">
        <v>27.124556634</v>
      </c>
      <c r="K11" s="2">
        <v>11.588965867</v>
      </c>
      <c r="L11" s="2">
        <v>12.53566202</v>
      </c>
      <c r="M11" s="2">
        <v>22.503497538</v>
      </c>
      <c r="N11" s="2">
        <v>15.942109474</v>
      </c>
      <c r="O11" s="2">
        <v>14.351975806</v>
      </c>
      <c r="P11" s="2">
        <v>14.307040463</v>
      </c>
      <c r="Q11" s="2">
        <v>35.816393489</v>
      </c>
      <c r="R11" s="2">
        <v>48.237670551</v>
      </c>
    </row>
    <row r="12" spans="1:18" ht="15">
      <c r="A12" s="4">
        <v>1997</v>
      </c>
      <c r="B12" s="40">
        <v>52739</v>
      </c>
      <c r="C12" s="2">
        <v>70.411885115</v>
      </c>
      <c r="D12" s="2">
        <v>37.245934555</v>
      </c>
      <c r="E12" s="2">
        <v>20.53106204</v>
      </c>
      <c r="F12" s="2">
        <v>7.1682458221</v>
      </c>
      <c r="G12" s="2">
        <v>20.154905399</v>
      </c>
      <c r="H12" s="2">
        <v>22.086069629</v>
      </c>
      <c r="I12" s="2">
        <v>17.844105512</v>
      </c>
      <c r="J12" s="2">
        <v>27.088239727</v>
      </c>
      <c r="K12" s="2">
        <v>10.058282681</v>
      </c>
      <c r="L12" s="2">
        <v>11.032645431</v>
      </c>
      <c r="M12" s="2">
        <v>21.271120946</v>
      </c>
      <c r="N12" s="2">
        <v>16.974598191</v>
      </c>
      <c r="O12" s="2">
        <v>13.874343019</v>
      </c>
      <c r="P12" s="2">
        <v>13.113243413</v>
      </c>
      <c r="Q12" s="2">
        <v>36.730949989</v>
      </c>
      <c r="R12" s="2">
        <v>46.737820919</v>
      </c>
    </row>
    <row r="13" spans="1:18" ht="15">
      <c r="A13" s="4">
        <v>1998</v>
      </c>
      <c r="B13" s="40">
        <v>55740</v>
      </c>
      <c r="C13" s="2">
        <v>68.097862471</v>
      </c>
      <c r="D13" s="2">
        <v>37.1473972</v>
      </c>
      <c r="E13" s="2">
        <v>20.064356305</v>
      </c>
      <c r="F13" s="2">
        <v>7.7834834787</v>
      </c>
      <c r="G13" s="2">
        <v>19.951500634</v>
      </c>
      <c r="H13" s="2">
        <v>21.938054677</v>
      </c>
      <c r="I13" s="2">
        <v>17.578570477</v>
      </c>
      <c r="J13" s="2">
        <v>26.851526941</v>
      </c>
      <c r="K13" s="2">
        <v>9.989557628</v>
      </c>
      <c r="L13" s="2">
        <v>13.22322621</v>
      </c>
      <c r="M13" s="2">
        <v>19.429698643</v>
      </c>
      <c r="N13" s="2">
        <v>16.928224952</v>
      </c>
      <c r="O13" s="2">
        <v>13.533152716</v>
      </c>
      <c r="P13" s="2">
        <v>13.145073226</v>
      </c>
      <c r="Q13" s="2">
        <v>36.188621045</v>
      </c>
      <c r="R13" s="2">
        <v>49.625766191</v>
      </c>
    </row>
    <row r="14" spans="1:18" ht="15">
      <c r="A14" s="4">
        <v>1999</v>
      </c>
      <c r="B14" s="40">
        <v>57674</v>
      </c>
      <c r="C14" s="2">
        <v>70.145359219</v>
      </c>
      <c r="D14" s="2">
        <v>35.016140614</v>
      </c>
      <c r="E14" s="2">
        <v>19.494914663</v>
      </c>
      <c r="F14" s="2">
        <v>7.8647939918</v>
      </c>
      <c r="G14" s="2">
        <v>19.442779831</v>
      </c>
      <c r="H14" s="2">
        <v>21.129965087</v>
      </c>
      <c r="I14" s="2">
        <v>17.417020396</v>
      </c>
      <c r="J14" s="2">
        <v>26.061371374</v>
      </c>
      <c r="K14" s="2">
        <v>9.6810660291</v>
      </c>
      <c r="L14" s="2">
        <v>10.441416973</v>
      </c>
      <c r="M14" s="2">
        <v>19.898393257</v>
      </c>
      <c r="N14" s="2">
        <v>15.119605045</v>
      </c>
      <c r="O14" s="2">
        <v>12.973687214</v>
      </c>
      <c r="P14" s="2">
        <v>13.417641451</v>
      </c>
      <c r="Q14" s="2">
        <v>36.592249505</v>
      </c>
      <c r="R14" s="2">
        <v>46.96807742</v>
      </c>
    </row>
    <row r="15" spans="1:18" ht="15">
      <c r="A15" s="4">
        <v>2000</v>
      </c>
      <c r="B15" s="40">
        <v>59197</v>
      </c>
      <c r="C15" s="2">
        <v>67.658615485</v>
      </c>
      <c r="D15" s="2">
        <v>33.827943199</v>
      </c>
      <c r="E15" s="2">
        <v>19.356574651</v>
      </c>
      <c r="F15" s="2">
        <v>8.3453789222</v>
      </c>
      <c r="G15" s="2">
        <v>19.10375759</v>
      </c>
      <c r="H15" s="2">
        <v>20.586429767</v>
      </c>
      <c r="I15" s="2">
        <v>17.274482563</v>
      </c>
      <c r="J15" s="2">
        <v>24.994244432</v>
      </c>
      <c r="K15" s="2">
        <v>9.9909290069</v>
      </c>
      <c r="L15" s="2">
        <v>13.310470609</v>
      </c>
      <c r="M15" s="2">
        <v>19.888338703</v>
      </c>
      <c r="N15" s="2">
        <v>15.301430955</v>
      </c>
      <c r="O15" s="2">
        <v>12.735236945</v>
      </c>
      <c r="P15" s="2">
        <v>13.132548819</v>
      </c>
      <c r="Q15" s="2">
        <v>35.650568307</v>
      </c>
      <c r="R15" s="2">
        <v>48.552644781</v>
      </c>
    </row>
    <row r="16" spans="1:18" ht="15">
      <c r="A16" s="4">
        <v>2001</v>
      </c>
      <c r="B16" s="40">
        <v>60869</v>
      </c>
      <c r="C16" s="2">
        <v>67.934100822</v>
      </c>
      <c r="D16" s="2">
        <v>32.387484569</v>
      </c>
      <c r="E16" s="2">
        <v>18.761976725</v>
      </c>
      <c r="F16" s="2">
        <v>8.0401253295</v>
      </c>
      <c r="G16" s="2">
        <v>18.364066077</v>
      </c>
      <c r="H16" s="2">
        <v>19.80804971</v>
      </c>
      <c r="I16" s="2">
        <v>16.577424307</v>
      </c>
      <c r="J16" s="2">
        <v>24.366468421</v>
      </c>
      <c r="K16" s="2">
        <v>9.1640426206</v>
      </c>
      <c r="L16" s="2">
        <v>8.7309456278</v>
      </c>
      <c r="M16" s="2">
        <v>18.805247415</v>
      </c>
      <c r="N16" s="2">
        <v>14.920408211</v>
      </c>
      <c r="O16" s="2">
        <v>12.115523985</v>
      </c>
      <c r="P16" s="2">
        <v>12.185761586</v>
      </c>
      <c r="Q16" s="2">
        <v>35.395252389</v>
      </c>
      <c r="R16" s="2">
        <v>50.007957992</v>
      </c>
    </row>
    <row r="17" spans="1:18" ht="15">
      <c r="A17" s="4">
        <v>2002</v>
      </c>
      <c r="B17" s="40">
        <v>61565</v>
      </c>
      <c r="C17" s="2">
        <v>68.083369885</v>
      </c>
      <c r="D17" s="2">
        <v>32.322416149</v>
      </c>
      <c r="E17" s="2">
        <v>17.866335176</v>
      </c>
      <c r="F17" s="2">
        <v>9.355150096</v>
      </c>
      <c r="G17" s="2">
        <v>18.371464146</v>
      </c>
      <c r="H17" s="2">
        <v>20.003341165</v>
      </c>
      <c r="I17" s="2">
        <v>16.296032816</v>
      </c>
      <c r="J17" s="2">
        <v>23.8010016</v>
      </c>
      <c r="K17" s="2">
        <v>9.8184999888</v>
      </c>
      <c r="L17" s="2">
        <v>12.576590331</v>
      </c>
      <c r="M17" s="2">
        <v>20.48436304</v>
      </c>
      <c r="N17" s="2">
        <v>14.652295307</v>
      </c>
      <c r="O17" s="2">
        <v>12.325650664</v>
      </c>
      <c r="P17" s="2">
        <v>12.305198517</v>
      </c>
      <c r="Q17" s="2">
        <v>34.64981977</v>
      </c>
      <c r="R17" s="2">
        <v>51.12346226</v>
      </c>
    </row>
    <row r="18" spans="1:18" ht="15">
      <c r="A18" s="4">
        <v>2003</v>
      </c>
      <c r="B18" s="40">
        <v>63600</v>
      </c>
      <c r="C18" s="2">
        <v>69.856009672</v>
      </c>
      <c r="D18" s="2">
        <v>31.113427925</v>
      </c>
      <c r="E18" s="2">
        <v>17.516897492</v>
      </c>
      <c r="F18" s="2">
        <v>9.1766212766</v>
      </c>
      <c r="G18" s="2">
        <v>17.815358852</v>
      </c>
      <c r="H18" s="2">
        <v>19.427647211</v>
      </c>
      <c r="I18" s="2">
        <v>15.790692011</v>
      </c>
      <c r="J18" s="2">
        <v>23.073564948</v>
      </c>
      <c r="K18" s="2">
        <v>9.3806394066</v>
      </c>
      <c r="L18" s="2">
        <v>8.7027387096</v>
      </c>
      <c r="M18" s="2">
        <v>21.113989425</v>
      </c>
      <c r="N18" s="2">
        <v>14.570141843</v>
      </c>
      <c r="O18" s="2">
        <v>11.50243225</v>
      </c>
      <c r="P18" s="2">
        <v>11.99596916</v>
      </c>
      <c r="Q18" s="2">
        <v>36.022186671</v>
      </c>
      <c r="R18" s="2">
        <v>51.717479971</v>
      </c>
    </row>
    <row r="19" spans="1:18" ht="15">
      <c r="A19" s="4">
        <v>2004</v>
      </c>
      <c r="B19" s="40">
        <v>65280</v>
      </c>
      <c r="C19" s="2">
        <v>67.844433787</v>
      </c>
      <c r="D19" s="2">
        <v>30.94185003</v>
      </c>
      <c r="E19" s="2">
        <v>17.554823442</v>
      </c>
      <c r="F19" s="2">
        <v>9.5342800773</v>
      </c>
      <c r="G19" s="2">
        <v>17.896247129</v>
      </c>
      <c r="H19" s="2">
        <v>19.294556965</v>
      </c>
      <c r="I19" s="2">
        <v>16.056461503</v>
      </c>
      <c r="J19" s="2">
        <v>22.57267465</v>
      </c>
      <c r="K19" s="2">
        <v>10.005801314</v>
      </c>
      <c r="L19" s="2">
        <v>11.01871672</v>
      </c>
      <c r="M19" s="2">
        <v>19.652036554</v>
      </c>
      <c r="N19" s="2">
        <v>13.878912675</v>
      </c>
      <c r="O19" s="2">
        <v>11.667186085</v>
      </c>
      <c r="P19" s="2">
        <v>12.897888644</v>
      </c>
      <c r="Q19" s="2">
        <v>35.669172521</v>
      </c>
      <c r="R19" s="2">
        <v>50.085969132</v>
      </c>
    </row>
    <row r="20" spans="1:18" ht="15">
      <c r="A20" s="4">
        <v>2005</v>
      </c>
      <c r="B20" s="40">
        <v>66675</v>
      </c>
      <c r="C20" s="2">
        <v>68.208058428</v>
      </c>
      <c r="D20" s="2">
        <v>28.973079969</v>
      </c>
      <c r="E20" s="2">
        <v>16.992583894</v>
      </c>
      <c r="F20" s="2">
        <v>9.6342992721</v>
      </c>
      <c r="G20" s="2">
        <v>17.303462424</v>
      </c>
      <c r="H20" s="2">
        <v>18.669032926</v>
      </c>
      <c r="I20" s="2">
        <v>15.488010277</v>
      </c>
      <c r="J20" s="2">
        <v>22.019623393</v>
      </c>
      <c r="K20" s="2">
        <v>9.6629531863</v>
      </c>
      <c r="L20" s="2">
        <v>9.7749025112</v>
      </c>
      <c r="M20" s="2">
        <v>17.324850642</v>
      </c>
      <c r="N20" s="2">
        <v>13.930551026</v>
      </c>
      <c r="O20" s="2">
        <v>11.395420306</v>
      </c>
      <c r="P20" s="2">
        <v>12.257537985</v>
      </c>
      <c r="Q20" s="2">
        <v>34.509054966</v>
      </c>
      <c r="R20" s="2">
        <v>48.891276471</v>
      </c>
    </row>
    <row r="21" spans="1:18" ht="15">
      <c r="A21" s="27"/>
      <c r="B21" s="4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4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4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3:18" ht="1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3:18" ht="15"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4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4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4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4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4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4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4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4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46"/>
    </row>
    <row r="37" spans="1:2" ht="15">
      <c r="A37" s="27"/>
      <c r="B37" s="48"/>
    </row>
    <row r="38" spans="1:2" ht="15">
      <c r="A38" s="27"/>
      <c r="B38" s="48"/>
    </row>
    <row r="39" spans="1:2" ht="15">
      <c r="A39" s="27"/>
      <c r="B39" s="40"/>
    </row>
    <row r="40" spans="1:2" ht="15">
      <c r="A40" s="27"/>
      <c r="B40" s="40"/>
    </row>
    <row r="41" spans="1:2" ht="15">
      <c r="A41" s="27"/>
      <c r="B41" s="40"/>
    </row>
    <row r="42" ht="15">
      <c r="B42" s="10"/>
    </row>
    <row r="43" ht="15">
      <c r="B43" s="10"/>
    </row>
    <row r="44" ht="15">
      <c r="B44" s="10"/>
    </row>
    <row r="45" ht="15">
      <c r="B45" s="10"/>
    </row>
    <row r="47" ht="15">
      <c r="B47" s="10"/>
    </row>
    <row r="48" spans="1:2" ht="15">
      <c r="A48" s="31"/>
      <c r="B48" s="10"/>
    </row>
    <row r="49" spans="1:2" ht="15">
      <c r="A49" s="28"/>
      <c r="B49" s="10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9.125" style="22" customWidth="1"/>
    <col min="3" max="3" width="6.00390625" style="23" bestFit="1" customWidth="1"/>
    <col min="4" max="4" width="5.625" style="23" bestFit="1" customWidth="1"/>
    <col min="5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88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187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7" ht="15">
      <c r="B5" s="23"/>
      <c r="C5" s="23">
        <v>1991</v>
      </c>
      <c r="D5" s="23">
        <v>1992</v>
      </c>
      <c r="E5" s="23">
        <v>1993</v>
      </c>
      <c r="F5" s="23">
        <v>1994</v>
      </c>
      <c r="G5" s="23">
        <v>1995</v>
      </c>
      <c r="H5" s="23">
        <v>1996</v>
      </c>
      <c r="I5" s="23">
        <v>1997</v>
      </c>
      <c r="J5" s="23">
        <v>1998</v>
      </c>
      <c r="K5" s="23">
        <v>1999</v>
      </c>
      <c r="L5" s="23">
        <v>2000</v>
      </c>
      <c r="M5" s="23">
        <v>2001</v>
      </c>
      <c r="N5" s="23">
        <v>2002</v>
      </c>
      <c r="O5" s="23">
        <v>2003</v>
      </c>
      <c r="P5" s="23">
        <v>2004</v>
      </c>
      <c r="Q5" s="23">
        <v>2005</v>
      </c>
    </row>
    <row r="6" spans="1:18" ht="15">
      <c r="A6" s="4" t="s">
        <v>1</v>
      </c>
      <c r="B6" s="23"/>
      <c r="C6" s="2">
        <v>24.439649209</v>
      </c>
      <c r="D6" s="2">
        <v>24.049777259</v>
      </c>
      <c r="E6" s="2">
        <v>22.922996274</v>
      </c>
      <c r="F6" s="2">
        <v>21.621586963</v>
      </c>
      <c r="G6" s="2">
        <v>21.676839364</v>
      </c>
      <c r="H6" s="2">
        <v>20.680034825</v>
      </c>
      <c r="I6" s="2">
        <v>20.154905399</v>
      </c>
      <c r="J6" s="2">
        <v>19.951500634</v>
      </c>
      <c r="K6" s="2">
        <v>19.442779831</v>
      </c>
      <c r="L6" s="2">
        <v>19.10375759</v>
      </c>
      <c r="M6" s="2">
        <v>18.364066077</v>
      </c>
      <c r="N6" s="2">
        <v>18.371464146</v>
      </c>
      <c r="O6" s="2">
        <v>17.815358852</v>
      </c>
      <c r="P6" s="2">
        <v>17.896247129</v>
      </c>
      <c r="Q6" s="2">
        <v>17.303462424</v>
      </c>
      <c r="R6" s="2"/>
    </row>
    <row r="7" spans="1:18" ht="15">
      <c r="A7" s="4" t="s">
        <v>81</v>
      </c>
      <c r="B7" s="10"/>
      <c r="C7" s="2">
        <v>18.16888885</v>
      </c>
      <c r="D7" s="2">
        <v>15.111149483</v>
      </c>
      <c r="E7" s="2">
        <v>14.564932265</v>
      </c>
      <c r="F7" s="2">
        <v>17.260500152</v>
      </c>
      <c r="G7" s="2">
        <v>12.640776315</v>
      </c>
      <c r="H7" s="2">
        <v>12.53566202</v>
      </c>
      <c r="I7" s="2">
        <v>11.032645431</v>
      </c>
      <c r="J7" s="2">
        <v>13.22322621</v>
      </c>
      <c r="K7" s="2">
        <v>10.441416973</v>
      </c>
      <c r="L7" s="2">
        <v>13.310470609</v>
      </c>
      <c r="M7" s="2">
        <v>8.7309456278</v>
      </c>
      <c r="N7" s="2">
        <v>12.576590331</v>
      </c>
      <c r="O7" s="2">
        <v>8.7027387096</v>
      </c>
      <c r="P7" s="2">
        <v>11.01871672</v>
      </c>
      <c r="Q7" s="2">
        <v>9.7749025112</v>
      </c>
      <c r="R7" s="2"/>
    </row>
    <row r="8" spans="1:18" ht="15">
      <c r="A8" s="4" t="s">
        <v>78</v>
      </c>
      <c r="B8" s="26"/>
      <c r="C8" s="2">
        <v>30.822140198</v>
      </c>
      <c r="D8" s="2">
        <v>27.726135988</v>
      </c>
      <c r="E8" s="2">
        <v>24.764565683</v>
      </c>
      <c r="F8" s="2">
        <v>23.318185651</v>
      </c>
      <c r="G8" s="2">
        <v>22.15136367</v>
      </c>
      <c r="H8" s="2">
        <v>22.503497538</v>
      </c>
      <c r="I8" s="2">
        <v>21.271120946</v>
      </c>
      <c r="J8" s="2">
        <v>19.429698643</v>
      </c>
      <c r="K8" s="2">
        <v>19.898393257</v>
      </c>
      <c r="L8" s="2">
        <v>19.888338703</v>
      </c>
      <c r="M8" s="2">
        <v>18.805247415</v>
      </c>
      <c r="N8" s="2">
        <v>20.48436304</v>
      </c>
      <c r="O8" s="2">
        <v>21.113989425</v>
      </c>
      <c r="P8" s="2">
        <v>19.652036554</v>
      </c>
      <c r="Q8" s="2">
        <v>17.324850642</v>
      </c>
      <c r="R8" s="2"/>
    </row>
    <row r="9" spans="1:18" ht="15">
      <c r="A9" s="4" t="s">
        <v>146</v>
      </c>
      <c r="B9" s="26"/>
      <c r="C9" s="2">
        <v>13.257571228</v>
      </c>
      <c r="D9" s="2">
        <v>13.805351319</v>
      </c>
      <c r="E9" s="2">
        <v>12.633310239</v>
      </c>
      <c r="F9" s="2">
        <v>12.282895074</v>
      </c>
      <c r="G9" s="2">
        <v>12.356330075</v>
      </c>
      <c r="H9" s="2">
        <v>11.588965867</v>
      </c>
      <c r="I9" s="2">
        <v>10.058282681</v>
      </c>
      <c r="J9" s="2">
        <v>9.989557628</v>
      </c>
      <c r="K9" s="2">
        <v>9.6810660291</v>
      </c>
      <c r="L9" s="2">
        <v>9.9909290069</v>
      </c>
      <c r="M9" s="2">
        <v>9.1640426206</v>
      </c>
      <c r="N9" s="2">
        <v>9.8184999888</v>
      </c>
      <c r="O9" s="2">
        <v>9.3806394066</v>
      </c>
      <c r="P9" s="2">
        <v>10.005801314</v>
      </c>
      <c r="Q9" s="2">
        <v>9.6629531863</v>
      </c>
      <c r="R9" s="2"/>
    </row>
    <row r="10" spans="1:18" ht="15">
      <c r="A10" s="4" t="s">
        <v>7</v>
      </c>
      <c r="B10" s="26"/>
      <c r="C10" s="2">
        <v>30.725401431</v>
      </c>
      <c r="D10" s="2">
        <v>30.247335855</v>
      </c>
      <c r="E10" s="2">
        <v>29.468443414</v>
      </c>
      <c r="F10" s="2">
        <v>27.503186814</v>
      </c>
      <c r="G10" s="2">
        <v>28.276278783</v>
      </c>
      <c r="H10" s="2">
        <v>27.124556634</v>
      </c>
      <c r="I10" s="2">
        <v>27.088239727</v>
      </c>
      <c r="J10" s="2">
        <v>26.851526941</v>
      </c>
      <c r="K10" s="2">
        <v>26.061371374</v>
      </c>
      <c r="L10" s="2">
        <v>24.994244432</v>
      </c>
      <c r="M10" s="2">
        <v>24.366468421</v>
      </c>
      <c r="N10" s="2">
        <v>23.8010016</v>
      </c>
      <c r="O10" s="2">
        <v>23.073564948</v>
      </c>
      <c r="P10" s="2">
        <v>22.57267465</v>
      </c>
      <c r="Q10" s="2">
        <v>22.019623393</v>
      </c>
      <c r="R10" s="2"/>
    </row>
    <row r="11" spans="1:18" ht="15">
      <c r="A11" s="4" t="s">
        <v>79</v>
      </c>
      <c r="B11" s="26"/>
      <c r="C11" s="2"/>
      <c r="D11" s="2"/>
      <c r="E11" s="2"/>
      <c r="F11" s="2"/>
      <c r="G11" s="2"/>
      <c r="H11" s="2">
        <v>15.942109474</v>
      </c>
      <c r="I11" s="2">
        <v>16.974598191</v>
      </c>
      <c r="J11" s="2">
        <v>16.928224952</v>
      </c>
      <c r="K11" s="2">
        <v>15.119605045</v>
      </c>
      <c r="L11" s="2">
        <v>15.301430955</v>
      </c>
      <c r="M11" s="2">
        <v>14.920408211</v>
      </c>
      <c r="N11" s="2">
        <v>14.652295307</v>
      </c>
      <c r="O11" s="2">
        <v>14.570141843</v>
      </c>
      <c r="P11" s="2">
        <v>13.878912675</v>
      </c>
      <c r="Q11" s="2">
        <v>13.930551026</v>
      </c>
      <c r="R11" s="2"/>
    </row>
    <row r="12" spans="1:18" ht="15">
      <c r="A12" s="4" t="s">
        <v>80</v>
      </c>
      <c r="B12" s="26"/>
      <c r="C12" s="2"/>
      <c r="D12" s="2"/>
      <c r="E12" s="2"/>
      <c r="F12" s="2"/>
      <c r="G12" s="2"/>
      <c r="H12" s="2">
        <v>21.419683925</v>
      </c>
      <c r="I12" s="2">
        <v>20.636644432</v>
      </c>
      <c r="J12" s="2">
        <v>20.408678963</v>
      </c>
      <c r="K12" s="2">
        <v>20.150757254</v>
      </c>
      <c r="L12" s="2">
        <v>19.81810527</v>
      </c>
      <c r="M12" s="2">
        <v>18.947430532</v>
      </c>
      <c r="N12" s="2">
        <v>19.042517417</v>
      </c>
      <c r="O12" s="2">
        <v>18.418951457</v>
      </c>
      <c r="P12" s="2">
        <v>18.663905621</v>
      </c>
      <c r="Q12" s="2">
        <v>17.930607078</v>
      </c>
      <c r="R12" s="2"/>
    </row>
    <row r="13" spans="2:18" ht="15">
      <c r="B13" s="26" t="s">
        <v>148</v>
      </c>
      <c r="C13" s="2"/>
      <c r="D13" s="2"/>
      <c r="E13" s="2"/>
      <c r="F13" s="2"/>
      <c r="G13" s="2"/>
      <c r="H13" s="2">
        <v>11.521982053</v>
      </c>
      <c r="I13" s="2">
        <v>9.8975166772</v>
      </c>
      <c r="J13" s="2">
        <v>9.9253649622</v>
      </c>
      <c r="K13" s="2">
        <v>9.5714387479</v>
      </c>
      <c r="L13" s="2">
        <v>9.9834769331</v>
      </c>
      <c r="M13" s="2">
        <v>9.0572164747</v>
      </c>
      <c r="N13" s="2">
        <v>9.7888916432</v>
      </c>
      <c r="O13" s="2">
        <v>9.334173488</v>
      </c>
      <c r="P13" s="2">
        <v>9.9899025372</v>
      </c>
      <c r="Q13" s="2">
        <v>9.6371295988</v>
      </c>
      <c r="R13" s="2"/>
    </row>
    <row r="14" spans="2:18" ht="15">
      <c r="B14" s="32" t="s">
        <v>7</v>
      </c>
      <c r="C14" s="2"/>
      <c r="D14" s="2"/>
      <c r="E14" s="2"/>
      <c r="F14" s="2"/>
      <c r="G14" s="2"/>
      <c r="H14" s="2">
        <v>29.372056279</v>
      </c>
      <c r="I14" s="2">
        <v>29.248383853</v>
      </c>
      <c r="J14" s="2">
        <v>28.984043927</v>
      </c>
      <c r="K14" s="2">
        <v>28.756602097</v>
      </c>
      <c r="L14" s="2">
        <v>27.536787928</v>
      </c>
      <c r="M14" s="2">
        <v>26.83482761</v>
      </c>
      <c r="N14" s="2">
        <v>26.427028946</v>
      </c>
      <c r="O14" s="2">
        <v>25.709823191</v>
      </c>
      <c r="P14" s="2">
        <v>25.407120524</v>
      </c>
      <c r="Q14" s="2">
        <v>24.638790934</v>
      </c>
      <c r="R14" s="2"/>
    </row>
    <row r="15" spans="1:18" ht="15">
      <c r="A15" s="4" t="s">
        <v>10</v>
      </c>
      <c r="B15" s="26"/>
      <c r="C15" s="2">
        <v>27.715134968</v>
      </c>
      <c r="D15" s="2">
        <v>27.150363445</v>
      </c>
      <c r="E15" s="2">
        <v>26.272778914</v>
      </c>
      <c r="F15" s="2">
        <v>24.073737021</v>
      </c>
      <c r="G15" s="2">
        <v>24.300679035</v>
      </c>
      <c r="H15" s="2">
        <v>23.222582396</v>
      </c>
      <c r="I15" s="2">
        <v>22.086069629</v>
      </c>
      <c r="J15" s="2">
        <v>21.938054677</v>
      </c>
      <c r="K15" s="2">
        <v>21.129965087</v>
      </c>
      <c r="L15" s="2">
        <v>20.586429767</v>
      </c>
      <c r="M15" s="2">
        <v>19.80804971</v>
      </c>
      <c r="N15" s="2">
        <v>20.003341165</v>
      </c>
      <c r="O15" s="2">
        <v>19.427647211</v>
      </c>
      <c r="P15" s="2">
        <v>19.294556965</v>
      </c>
      <c r="Q15" s="2">
        <v>18.669032926</v>
      </c>
      <c r="R15" s="2"/>
    </row>
    <row r="16" spans="1:18" ht="15">
      <c r="A16" s="4" t="s">
        <v>11</v>
      </c>
      <c r="B16" s="26"/>
      <c r="C16" s="2">
        <v>20.615162479</v>
      </c>
      <c r="D16" s="2">
        <v>20.528435687</v>
      </c>
      <c r="E16" s="2">
        <v>18.983381305</v>
      </c>
      <c r="F16" s="2">
        <v>18.771059395</v>
      </c>
      <c r="G16" s="2">
        <v>18.618378796</v>
      </c>
      <c r="H16" s="2">
        <v>17.668283659</v>
      </c>
      <c r="I16" s="2">
        <v>17.844105512</v>
      </c>
      <c r="J16" s="2">
        <v>17.578570477</v>
      </c>
      <c r="K16" s="2">
        <v>17.417020396</v>
      </c>
      <c r="L16" s="2">
        <v>17.274482563</v>
      </c>
      <c r="M16" s="2">
        <v>16.577424307</v>
      </c>
      <c r="N16" s="2">
        <v>16.296032816</v>
      </c>
      <c r="O16" s="2">
        <v>15.790692011</v>
      </c>
      <c r="P16" s="2">
        <v>16.056461503</v>
      </c>
      <c r="Q16" s="2">
        <v>15.488010277</v>
      </c>
      <c r="R16" s="2"/>
    </row>
    <row r="17" spans="1:18" ht="15">
      <c r="A17" s="4" t="s">
        <v>2</v>
      </c>
      <c r="B17" s="29"/>
      <c r="C17" s="2">
        <v>72.286214485</v>
      </c>
      <c r="D17" s="2">
        <v>69.179999109</v>
      </c>
      <c r="E17" s="2">
        <v>69.851922981</v>
      </c>
      <c r="F17" s="2">
        <v>69.608807608</v>
      </c>
      <c r="G17" s="2">
        <v>69.20068081</v>
      </c>
      <c r="H17" s="2">
        <v>68.740595421</v>
      </c>
      <c r="I17" s="2">
        <v>70.411885115</v>
      </c>
      <c r="J17" s="2">
        <v>68.097862471</v>
      </c>
      <c r="K17" s="2">
        <v>70.145359219</v>
      </c>
      <c r="L17" s="2">
        <v>67.658615485</v>
      </c>
      <c r="M17" s="2">
        <v>67.934100822</v>
      </c>
      <c r="N17" s="2">
        <v>68.083369885</v>
      </c>
      <c r="O17" s="2">
        <v>69.856009672</v>
      </c>
      <c r="P17" s="2">
        <v>67.844433787</v>
      </c>
      <c r="Q17" s="2">
        <v>68.208058428</v>
      </c>
      <c r="R17" s="2"/>
    </row>
    <row r="18" spans="1:18" ht="15">
      <c r="A18" s="4" t="s">
        <v>27</v>
      </c>
      <c r="B18" s="29"/>
      <c r="C18" s="2">
        <v>46.591493291</v>
      </c>
      <c r="D18" s="2">
        <v>44.643862411</v>
      </c>
      <c r="E18" s="2">
        <v>43.361904195</v>
      </c>
      <c r="F18" s="2">
        <v>40.650193925</v>
      </c>
      <c r="G18" s="2">
        <v>39.374194421</v>
      </c>
      <c r="H18" s="2">
        <v>38.415651505</v>
      </c>
      <c r="I18" s="2">
        <v>37.245934555</v>
      </c>
      <c r="J18" s="2">
        <v>37.1473972</v>
      </c>
      <c r="K18" s="2">
        <v>35.016140614</v>
      </c>
      <c r="L18" s="2">
        <v>33.827943199</v>
      </c>
      <c r="M18" s="2">
        <v>32.387484569</v>
      </c>
      <c r="N18" s="2">
        <v>32.322416149</v>
      </c>
      <c r="O18" s="2">
        <v>31.113427925</v>
      </c>
      <c r="P18" s="2">
        <v>30.94185003</v>
      </c>
      <c r="Q18" s="2">
        <v>28.973079969</v>
      </c>
      <c r="R18" s="2"/>
    </row>
    <row r="19" spans="1:18" ht="15">
      <c r="A19" s="4" t="s">
        <v>28</v>
      </c>
      <c r="B19" s="30"/>
      <c r="C19" s="2">
        <v>24.683504639</v>
      </c>
      <c r="D19" s="2">
        <v>24.757933089</v>
      </c>
      <c r="E19" s="2">
        <v>23.252736264</v>
      </c>
      <c r="F19" s="2">
        <v>21.970497561</v>
      </c>
      <c r="G19" s="2">
        <v>22.001661929</v>
      </c>
      <c r="H19" s="2">
        <v>20.912563014</v>
      </c>
      <c r="I19" s="2">
        <v>20.53106204</v>
      </c>
      <c r="J19" s="2">
        <v>20.064356305</v>
      </c>
      <c r="K19" s="2">
        <v>19.494914663</v>
      </c>
      <c r="L19" s="2">
        <v>19.356574651</v>
      </c>
      <c r="M19" s="2">
        <v>18.761976725</v>
      </c>
      <c r="N19" s="2">
        <v>17.866335176</v>
      </c>
      <c r="O19" s="2">
        <v>17.516897492</v>
      </c>
      <c r="P19" s="2">
        <v>17.554823442</v>
      </c>
      <c r="Q19" s="2">
        <v>16.992583894</v>
      </c>
      <c r="R19" s="2"/>
    </row>
    <row r="20" spans="1:18" ht="15">
      <c r="A20" s="4" t="s">
        <v>29</v>
      </c>
      <c r="B20" s="30"/>
      <c r="C20" s="2">
        <v>5.7465578546</v>
      </c>
      <c r="D20" s="2">
        <v>6.0652054704</v>
      </c>
      <c r="E20" s="2">
        <v>6.3059310746</v>
      </c>
      <c r="F20" s="2">
        <v>6.2260918309</v>
      </c>
      <c r="G20" s="2">
        <v>7.076840876</v>
      </c>
      <c r="H20" s="2">
        <v>6.7621314884</v>
      </c>
      <c r="I20" s="2">
        <v>7.1682458221</v>
      </c>
      <c r="J20" s="2">
        <v>7.7834834787</v>
      </c>
      <c r="K20" s="2">
        <v>7.8647939918</v>
      </c>
      <c r="L20" s="2">
        <v>8.3453789222</v>
      </c>
      <c r="M20" s="2">
        <v>8.0401253295</v>
      </c>
      <c r="N20" s="2">
        <v>9.355150096</v>
      </c>
      <c r="O20" s="2">
        <v>9.1766212766</v>
      </c>
      <c r="P20" s="2">
        <v>9.5342800773</v>
      </c>
      <c r="Q20" s="2">
        <v>9.6342992721</v>
      </c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3" width="13.375" style="23" customWidth="1"/>
    <col min="4" max="4" width="11.625" style="23" customWidth="1"/>
    <col min="5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64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3" ht="15">
      <c r="B5" s="23" t="s">
        <v>0</v>
      </c>
      <c r="C5" s="23" t="s">
        <v>47</v>
      </c>
    </row>
    <row r="6" spans="1:18" ht="15">
      <c r="A6" s="4">
        <v>1980</v>
      </c>
      <c r="B6" s="15">
        <v>12.93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1981</v>
      </c>
      <c r="B7" s="13">
        <v>19.47</v>
      </c>
      <c r="C7" s="2">
        <f aca="true" t="shared" si="0" ref="C7:C34">(B7-B6)/B6*100</f>
        <v>50.58004640371229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1982</v>
      </c>
      <c r="B8" s="13">
        <v>25.69</v>
      </c>
      <c r="C8" s="2">
        <f t="shared" si="0"/>
        <v>31.946584488957384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1983</v>
      </c>
      <c r="B9" s="13">
        <v>30.04</v>
      </c>
      <c r="C9" s="2">
        <f t="shared" si="0"/>
        <v>16.93265862203191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1984</v>
      </c>
      <c r="B10" s="13">
        <v>35.41</v>
      </c>
      <c r="C10" s="2">
        <f t="shared" si="0"/>
        <v>17.876165113182417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1985</v>
      </c>
      <c r="B11" s="13">
        <v>40.9</v>
      </c>
      <c r="C11" s="2">
        <f t="shared" si="0"/>
        <v>15.504094888449599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1986</v>
      </c>
      <c r="B12" s="13">
        <v>46.53</v>
      </c>
      <c r="C12" s="2">
        <f t="shared" si="0"/>
        <v>13.765281173594138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1987</v>
      </c>
      <c r="B13" s="13">
        <v>52.51</v>
      </c>
      <c r="C13" s="2">
        <f t="shared" si="0"/>
        <v>12.851923490221356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1988</v>
      </c>
      <c r="B14" s="13">
        <v>58.73</v>
      </c>
      <c r="C14" s="2">
        <f t="shared" si="0"/>
        <v>11.845362788040372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1989</v>
      </c>
      <c r="B15" s="13">
        <v>69.67</v>
      </c>
      <c r="C15" s="2">
        <f t="shared" si="0"/>
        <v>18.627617912480854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1990</v>
      </c>
      <c r="B16" s="13">
        <v>79.75</v>
      </c>
      <c r="C16" s="2">
        <f t="shared" si="0"/>
        <v>14.46820726281039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1991</v>
      </c>
      <c r="B17" s="35">
        <v>89.33</v>
      </c>
      <c r="C17" s="2">
        <f t="shared" si="0"/>
        <v>12.012539184952976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1992</v>
      </c>
      <c r="B18" s="35">
        <v>97.19</v>
      </c>
      <c r="C18" s="2">
        <f t="shared" si="0"/>
        <v>8.798835777454382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1993</v>
      </c>
      <c r="B19" s="47">
        <v>103</v>
      </c>
      <c r="C19" s="2">
        <f t="shared" si="0"/>
        <v>5.977981273793603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1994</v>
      </c>
      <c r="B20" s="47">
        <v>112.61</v>
      </c>
      <c r="C20" s="2">
        <f t="shared" si="0"/>
        <v>9.33009708737864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>
        <v>1995</v>
      </c>
      <c r="B21" s="47">
        <v>118.13</v>
      </c>
      <c r="C21" s="2">
        <f t="shared" si="0"/>
        <v>4.9018737234703815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>
        <v>1996</v>
      </c>
      <c r="B22" s="47">
        <v>129.34</v>
      </c>
      <c r="C22" s="2">
        <f t="shared" si="0"/>
        <v>9.489545416067052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>
        <v>1997</v>
      </c>
      <c r="B23" s="47">
        <v>138.19</v>
      </c>
      <c r="C23" s="2">
        <f t="shared" si="0"/>
        <v>6.842430802535946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>
        <v>1998</v>
      </c>
      <c r="B24" s="15">
        <v>145.3</v>
      </c>
      <c r="C24" s="2">
        <f t="shared" si="0"/>
        <v>5.145090093349746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4">
        <v>1999</v>
      </c>
      <c r="B25" s="15">
        <v>149.5</v>
      </c>
      <c r="C25" s="2">
        <f t="shared" si="0"/>
        <v>2.890571231933922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4">
        <v>2000</v>
      </c>
      <c r="B26" s="15">
        <v>153.96</v>
      </c>
      <c r="C26" s="2">
        <f t="shared" si="0"/>
        <v>2.9832775919732493</v>
      </c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>
        <v>2001</v>
      </c>
      <c r="B27" s="13">
        <v>157.29</v>
      </c>
      <c r="C27" s="2">
        <f t="shared" si="0"/>
        <v>2.1628994544037305</v>
      </c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>
        <v>2002</v>
      </c>
      <c r="B28" s="13">
        <v>154.99</v>
      </c>
      <c r="C28" s="2">
        <f t="shared" si="0"/>
        <v>-1.4622671498505837</v>
      </c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1:18" ht="15">
      <c r="A29" s="28">
        <v>2003</v>
      </c>
      <c r="B29" s="13">
        <v>155.37</v>
      </c>
      <c r="C29" s="2">
        <f t="shared" si="0"/>
        <v>0.24517710820052613</v>
      </c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8">
        <v>2004</v>
      </c>
      <c r="B30" s="13">
        <v>156.06</v>
      </c>
      <c r="C30" s="2">
        <f t="shared" si="0"/>
        <v>0.4441011778335571</v>
      </c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8">
        <v>2005</v>
      </c>
      <c r="B31" s="13">
        <v>156.11</v>
      </c>
      <c r="C31" s="2">
        <f t="shared" si="0"/>
        <v>0.032038959374606796</v>
      </c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8">
        <v>2006</v>
      </c>
      <c r="B32" s="13">
        <v>160.27</v>
      </c>
      <c r="C32" s="2">
        <f t="shared" si="0"/>
        <v>2.6647876497341594</v>
      </c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8">
        <v>2007</v>
      </c>
      <c r="B33" s="13">
        <v>155.13</v>
      </c>
      <c r="C33" s="2">
        <f t="shared" si="0"/>
        <v>-3.2070880389343075</v>
      </c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8">
        <v>2008</v>
      </c>
      <c r="B34" s="13">
        <v>152.84</v>
      </c>
      <c r="C34" s="2">
        <f t="shared" si="0"/>
        <v>-1.4761812673241745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4" customWidth="1"/>
    <col min="2" max="2" width="14.75390625" style="23" customWidth="1"/>
    <col min="3" max="3" width="13.375" style="23" customWidth="1"/>
    <col min="4" max="4" width="11.625" style="23" customWidth="1"/>
    <col min="5" max="5" width="13.375" style="23" customWidth="1"/>
    <col min="6" max="6" width="11.625" style="23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67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6" ht="15">
      <c r="B5" s="23" t="s">
        <v>3</v>
      </c>
      <c r="C5" s="23" t="s">
        <v>4</v>
      </c>
      <c r="D5" s="23" t="s">
        <v>5</v>
      </c>
      <c r="E5" s="23" t="s">
        <v>6</v>
      </c>
      <c r="F5" s="23" t="s">
        <v>1</v>
      </c>
    </row>
    <row r="6" spans="1:18" ht="15">
      <c r="A6" s="4">
        <v>1980</v>
      </c>
      <c r="B6" s="2">
        <v>11.88</v>
      </c>
      <c r="C6" s="2">
        <v>29.78</v>
      </c>
      <c r="D6" s="2">
        <v>28.81</v>
      </c>
      <c r="E6" s="2">
        <v>6.12</v>
      </c>
      <c r="F6" s="2">
        <f>'hp.18'!B6</f>
        <v>12.93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1981</v>
      </c>
      <c r="B7" s="11">
        <v>16.02</v>
      </c>
      <c r="C7" s="2">
        <v>46.18</v>
      </c>
      <c r="D7" s="2">
        <v>52.37</v>
      </c>
      <c r="E7" s="2">
        <v>9.69</v>
      </c>
      <c r="F7" s="2">
        <f>'hp.18'!B7</f>
        <v>19.47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1982</v>
      </c>
      <c r="B8" s="11">
        <v>18.69</v>
      </c>
      <c r="C8" s="2">
        <v>63.81</v>
      </c>
      <c r="D8" s="2">
        <v>67.07</v>
      </c>
      <c r="E8" s="2">
        <v>21.85</v>
      </c>
      <c r="F8" s="2">
        <f>'hp.18'!B8</f>
        <v>25.69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1983</v>
      </c>
      <c r="B9" s="11">
        <v>20.29</v>
      </c>
      <c r="C9" s="2">
        <v>75.29</v>
      </c>
      <c r="D9" s="2">
        <v>88.37</v>
      </c>
      <c r="E9" s="2">
        <v>24.87</v>
      </c>
      <c r="F9" s="2">
        <f>'hp.18'!B9</f>
        <v>30.04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1984</v>
      </c>
      <c r="B10" s="11">
        <v>23.34</v>
      </c>
      <c r="C10" s="2">
        <v>87.5</v>
      </c>
      <c r="D10" s="2">
        <v>106.3</v>
      </c>
      <c r="E10" s="2">
        <v>38.31</v>
      </c>
      <c r="F10" s="2">
        <f>'hp.18'!B10</f>
        <v>35.41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1985</v>
      </c>
      <c r="B11" s="11">
        <v>25.03</v>
      </c>
      <c r="C11" s="2">
        <v>101.01</v>
      </c>
      <c r="D11" s="2">
        <v>129.78</v>
      </c>
      <c r="E11" s="2">
        <v>49.49</v>
      </c>
      <c r="F11" s="2">
        <f>'hp.18'!B11</f>
        <v>40.9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1986</v>
      </c>
      <c r="B12" s="11">
        <v>27.05</v>
      </c>
      <c r="C12" s="2">
        <v>112.64</v>
      </c>
      <c r="D12" s="2">
        <v>160.89</v>
      </c>
      <c r="E12" s="2">
        <v>57.17</v>
      </c>
      <c r="F12" s="2">
        <f>'hp.18'!B12</f>
        <v>46.53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1987</v>
      </c>
      <c r="B13" s="11">
        <v>27.71</v>
      </c>
      <c r="C13" s="2">
        <v>130.42</v>
      </c>
      <c r="D13" s="2">
        <v>188.66</v>
      </c>
      <c r="E13" s="2">
        <v>64.06</v>
      </c>
      <c r="F13" s="2">
        <f>'hp.18'!B13</f>
        <v>52.51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1988</v>
      </c>
      <c r="B14" s="11">
        <v>28.69</v>
      </c>
      <c r="C14" s="2">
        <v>146.98</v>
      </c>
      <c r="D14" s="2">
        <v>216.03</v>
      </c>
      <c r="E14" s="2">
        <v>79.05</v>
      </c>
      <c r="F14" s="2">
        <f>'hp.18'!B14</f>
        <v>58.73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1989</v>
      </c>
      <c r="B15" s="11">
        <v>32.75</v>
      </c>
      <c r="C15" s="2">
        <v>171.19</v>
      </c>
      <c r="D15" s="2">
        <v>260.43</v>
      </c>
      <c r="E15" s="2">
        <v>109.71</v>
      </c>
      <c r="F15" s="2">
        <f>'hp.18'!B15</f>
        <v>69.67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1990</v>
      </c>
      <c r="B16" s="11">
        <v>33.71</v>
      </c>
      <c r="C16" s="2">
        <v>197.76</v>
      </c>
      <c r="D16" s="2">
        <v>314.5</v>
      </c>
      <c r="E16" s="2">
        <v>134.15</v>
      </c>
      <c r="F16" s="2">
        <f>'hp.18'!B16</f>
        <v>79.75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1991</v>
      </c>
      <c r="B17" s="17">
        <v>34.99</v>
      </c>
      <c r="C17" s="2">
        <v>219.35</v>
      </c>
      <c r="D17" s="2">
        <v>368.54</v>
      </c>
      <c r="E17" s="2">
        <v>159.45</v>
      </c>
      <c r="F17" s="2">
        <f>'hp.18'!B17</f>
        <v>89.33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1992</v>
      </c>
      <c r="B18" s="17">
        <v>36.21</v>
      </c>
      <c r="C18" s="2">
        <v>235.48</v>
      </c>
      <c r="D18" s="2">
        <v>417.73</v>
      </c>
      <c r="E18" s="2">
        <v>181.06</v>
      </c>
      <c r="F18" s="2">
        <f>'hp.18'!B18</f>
        <v>97.19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1993</v>
      </c>
      <c r="B19" s="12">
        <v>35.6</v>
      </c>
      <c r="C19" s="2">
        <v>250.71</v>
      </c>
      <c r="D19" s="2">
        <v>451.75</v>
      </c>
      <c r="E19" s="2">
        <v>202.48</v>
      </c>
      <c r="F19" s="2">
        <f>'hp.18'!B19</f>
        <v>103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1994</v>
      </c>
      <c r="B20" s="12">
        <v>36.42</v>
      </c>
      <c r="C20" s="2">
        <v>273.86</v>
      </c>
      <c r="D20" s="2">
        <v>493.2</v>
      </c>
      <c r="E20" s="2">
        <v>236.94</v>
      </c>
      <c r="F20" s="2">
        <f>'hp.18'!B20</f>
        <v>112.61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4">
        <v>1995</v>
      </c>
      <c r="B21" s="12">
        <v>36.29</v>
      </c>
      <c r="C21" s="2">
        <v>287.43</v>
      </c>
      <c r="D21" s="2">
        <v>521.5</v>
      </c>
      <c r="E21" s="2">
        <v>273.69</v>
      </c>
      <c r="F21" s="2">
        <f>'hp.18'!B21</f>
        <v>118.13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4">
        <v>1996</v>
      </c>
      <c r="B22" s="12">
        <v>36.26</v>
      </c>
      <c r="C22" s="2">
        <v>308.26</v>
      </c>
      <c r="D22" s="2">
        <v>595.09</v>
      </c>
      <c r="E22" s="2">
        <v>328.79</v>
      </c>
      <c r="F22" s="2">
        <f>'hp.18'!B22</f>
        <v>129.34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4">
        <v>1997</v>
      </c>
      <c r="B23" s="12">
        <v>36.31</v>
      </c>
      <c r="C23" s="2">
        <v>320.18</v>
      </c>
      <c r="D23" s="2">
        <v>646.88</v>
      </c>
      <c r="E23" s="2">
        <v>386.07</v>
      </c>
      <c r="F23" s="2">
        <f>'hp.18'!B23</f>
        <v>138.19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4">
        <v>1998</v>
      </c>
      <c r="B24" s="2">
        <v>36.14</v>
      </c>
      <c r="C24" s="2">
        <v>335.66</v>
      </c>
      <c r="D24" s="2">
        <v>679.3</v>
      </c>
      <c r="E24" s="2">
        <v>436.02</v>
      </c>
      <c r="F24" s="2">
        <f>'hp.18'!B24</f>
        <v>145.3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4">
        <v>1999</v>
      </c>
      <c r="B25" s="2">
        <v>35.92</v>
      </c>
      <c r="C25" s="2">
        <v>337.44</v>
      </c>
      <c r="D25" s="2">
        <v>705.47</v>
      </c>
      <c r="E25" s="2">
        <v>466.3</v>
      </c>
      <c r="F25" s="2">
        <f>'hp.18'!B25</f>
        <v>149.5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4">
        <v>2000</v>
      </c>
      <c r="B26" s="2">
        <v>37.08</v>
      </c>
      <c r="C26" s="2">
        <v>337.31</v>
      </c>
      <c r="D26" s="2">
        <v>725.77</v>
      </c>
      <c r="E26" s="2">
        <v>504.28</v>
      </c>
      <c r="F26" s="2">
        <f>'hp.18'!B26</f>
        <v>153.96</v>
      </c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4">
        <v>2001</v>
      </c>
      <c r="B27" s="11">
        <v>36.09</v>
      </c>
      <c r="C27" s="2">
        <v>343.9</v>
      </c>
      <c r="D27" s="2">
        <v>752.92</v>
      </c>
      <c r="E27" s="2">
        <v>526.95</v>
      </c>
      <c r="F27" s="2">
        <f>'hp.18'!B27</f>
        <v>157.29</v>
      </c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4">
        <v>2002</v>
      </c>
      <c r="B28" s="11">
        <v>34.88</v>
      </c>
      <c r="C28" s="2">
        <v>332.56</v>
      </c>
      <c r="D28" s="2">
        <v>738.89</v>
      </c>
      <c r="E28" s="2">
        <v>555.01</v>
      </c>
      <c r="F28" s="2">
        <f>'hp.18'!B28</f>
        <v>154.99</v>
      </c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1:18" ht="15">
      <c r="A29" s="4">
        <v>2003</v>
      </c>
      <c r="B29" s="11">
        <v>36.05</v>
      </c>
      <c r="C29" s="2">
        <v>330.34</v>
      </c>
      <c r="D29" s="2">
        <v>740.5</v>
      </c>
      <c r="E29" s="2">
        <v>553.18</v>
      </c>
      <c r="F29" s="2">
        <f>'hp.18'!B29</f>
        <v>155.37</v>
      </c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4">
        <v>2004</v>
      </c>
      <c r="B30" s="11">
        <v>37</v>
      </c>
      <c r="C30" s="2">
        <v>327.53</v>
      </c>
      <c r="D30" s="2">
        <v>737.58</v>
      </c>
      <c r="E30" s="2">
        <v>571.24</v>
      </c>
      <c r="F30" s="2">
        <f>'hp.18'!B30</f>
        <v>156.06</v>
      </c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4">
        <v>2005</v>
      </c>
      <c r="B31" s="11">
        <v>37.95</v>
      </c>
      <c r="C31" s="2">
        <v>327.58</v>
      </c>
      <c r="D31" s="2">
        <v>726.64</v>
      </c>
      <c r="E31" s="2">
        <v>578.18</v>
      </c>
      <c r="F31" s="2">
        <f>'hp.18'!B31</f>
        <v>156.11</v>
      </c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4">
        <v>2006</v>
      </c>
      <c r="B32" s="11">
        <v>41.5</v>
      </c>
      <c r="C32" s="2">
        <v>330.92</v>
      </c>
      <c r="D32" s="2">
        <v>740.08</v>
      </c>
      <c r="E32" s="2">
        <v>595.66</v>
      </c>
      <c r="F32" s="2">
        <f>'hp.18'!B32</f>
        <v>160.27</v>
      </c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4">
        <v>2007</v>
      </c>
      <c r="B33" s="11">
        <v>40.93</v>
      </c>
      <c r="C33" s="2">
        <v>316.42</v>
      </c>
      <c r="D33" s="2">
        <v>716.47</v>
      </c>
      <c r="E33" s="2">
        <v>593.44</v>
      </c>
      <c r="F33" s="2">
        <f>'hp.18'!B33</f>
        <v>155.13</v>
      </c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4">
        <v>2008</v>
      </c>
      <c r="B34" s="11">
        <v>41.01</v>
      </c>
      <c r="C34" s="2">
        <v>314.26</v>
      </c>
      <c r="D34" s="2">
        <v>691.55</v>
      </c>
      <c r="E34" s="2">
        <v>581.95</v>
      </c>
      <c r="F34" s="2">
        <f>'hp.18'!B34</f>
        <v>152.84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" ht="15">
      <c r="A35" s="27"/>
      <c r="B35" s="40"/>
    </row>
    <row r="36" ht="15">
      <c r="B36" s="10"/>
    </row>
    <row r="37" ht="15">
      <c r="B37" s="10"/>
    </row>
    <row r="38" ht="15">
      <c r="B38" s="10"/>
    </row>
    <row r="39" ht="15">
      <c r="B39" s="10"/>
    </row>
    <row r="41" ht="15">
      <c r="B41" s="10"/>
    </row>
    <row r="42" spans="1:2" ht="15">
      <c r="A42" s="31"/>
      <c r="B42" s="10"/>
    </row>
    <row r="43" spans="1:2" ht="15">
      <c r="A43" s="28"/>
      <c r="B43" s="10"/>
    </row>
    <row r="45" ht="15">
      <c r="A45" s="27"/>
    </row>
    <row r="46" ht="15">
      <c r="A46" s="27"/>
    </row>
    <row r="47" ht="15">
      <c r="A47" s="27"/>
    </row>
    <row r="48" ht="15">
      <c r="A48" s="27"/>
    </row>
    <row r="49" ht="15">
      <c r="A49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6" ht="15">
      <c r="A56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13.25390625" style="23" customWidth="1"/>
    <col min="3" max="3" width="13.375" style="23" customWidth="1"/>
    <col min="4" max="4" width="11.625" style="23" customWidth="1"/>
    <col min="5" max="5" width="13.25390625" style="23" customWidth="1"/>
    <col min="6" max="6" width="13.375" style="23" customWidth="1"/>
    <col min="7" max="7" width="11.625" style="23" customWidth="1"/>
    <col min="8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7" ht="15">
      <c r="B5" s="23" t="s">
        <v>7</v>
      </c>
      <c r="C5" s="23" t="s">
        <v>145</v>
      </c>
      <c r="D5" s="23" t="s">
        <v>12</v>
      </c>
      <c r="E5" s="23" t="s">
        <v>8</v>
      </c>
      <c r="F5" s="23" t="s">
        <v>16</v>
      </c>
      <c r="G5" s="23" t="s">
        <v>1</v>
      </c>
    </row>
    <row r="6" spans="1:18" ht="15">
      <c r="A6" s="4">
        <v>1980</v>
      </c>
      <c r="B6" s="2">
        <v>10.29</v>
      </c>
      <c r="C6" s="2">
        <v>34.05</v>
      </c>
      <c r="D6" s="2">
        <v>60.82</v>
      </c>
      <c r="E6" s="2">
        <v>2.09</v>
      </c>
      <c r="F6" s="2" t="s">
        <v>225</v>
      </c>
      <c r="G6" s="2">
        <f>'hp.18'!B6</f>
        <v>12.93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1981</v>
      </c>
      <c r="B7" s="11">
        <v>14.97</v>
      </c>
      <c r="C7" s="2">
        <v>54.16</v>
      </c>
      <c r="D7" s="2">
        <v>95.6</v>
      </c>
      <c r="E7" s="11">
        <v>8.47</v>
      </c>
      <c r="F7" s="2" t="s">
        <v>225</v>
      </c>
      <c r="G7" s="2">
        <f>'hp.18'!B7</f>
        <v>19.47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1982</v>
      </c>
      <c r="B8" s="11">
        <v>19.44</v>
      </c>
      <c r="C8" s="2">
        <v>70.93</v>
      </c>
      <c r="D8" s="2">
        <v>104.27</v>
      </c>
      <c r="E8" s="11">
        <v>23.49</v>
      </c>
      <c r="F8" s="2" t="s">
        <v>225</v>
      </c>
      <c r="G8" s="2">
        <f>'hp.18'!B8</f>
        <v>25.69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1983</v>
      </c>
      <c r="B9" s="11">
        <v>22.07</v>
      </c>
      <c r="C9" s="2">
        <v>84.44</v>
      </c>
      <c r="D9" s="2">
        <v>161.8</v>
      </c>
      <c r="E9" s="11">
        <v>28.81</v>
      </c>
      <c r="F9" s="2" t="s">
        <v>225</v>
      </c>
      <c r="G9" s="2">
        <f>'hp.18'!B9</f>
        <v>30.04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1984</v>
      </c>
      <c r="B10" s="11">
        <v>26.26</v>
      </c>
      <c r="C10" s="2">
        <v>101.18</v>
      </c>
      <c r="D10" s="2">
        <v>172.24</v>
      </c>
      <c r="E10" s="11">
        <v>30.54</v>
      </c>
      <c r="F10" s="2" t="s">
        <v>225</v>
      </c>
      <c r="G10" s="2">
        <f>'hp.18'!B10</f>
        <v>35.41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1985</v>
      </c>
      <c r="B11" s="11">
        <v>29.69</v>
      </c>
      <c r="C11" s="2">
        <v>118.96</v>
      </c>
      <c r="D11" s="2">
        <v>187.7</v>
      </c>
      <c r="E11" s="11">
        <v>48.08</v>
      </c>
      <c r="F11" s="2" t="s">
        <v>225</v>
      </c>
      <c r="G11" s="2">
        <f>'hp.18'!B11</f>
        <v>40.9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1986</v>
      </c>
      <c r="B12" s="11">
        <v>34.28</v>
      </c>
      <c r="C12" s="2">
        <v>132.99</v>
      </c>
      <c r="D12" s="2">
        <v>224.4</v>
      </c>
      <c r="E12" s="11">
        <v>49.35</v>
      </c>
      <c r="F12" s="2" t="s">
        <v>225</v>
      </c>
      <c r="G12" s="2">
        <f>'hp.18'!B12</f>
        <v>46.53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1987</v>
      </c>
      <c r="B13" s="11">
        <v>37.83</v>
      </c>
      <c r="C13" s="2">
        <v>154.34</v>
      </c>
      <c r="D13" s="2">
        <v>258.53</v>
      </c>
      <c r="E13" s="11">
        <v>56.63</v>
      </c>
      <c r="F13" s="2" t="s">
        <v>225</v>
      </c>
      <c r="G13" s="2">
        <f>'hp.18'!B13</f>
        <v>52.51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1988</v>
      </c>
      <c r="B14" s="11">
        <v>42.53</v>
      </c>
      <c r="C14" s="2">
        <v>172.1</v>
      </c>
      <c r="D14" s="2">
        <v>310.28</v>
      </c>
      <c r="E14" s="11">
        <v>58.17</v>
      </c>
      <c r="F14" s="2" t="s">
        <v>225</v>
      </c>
      <c r="G14" s="2">
        <f>'hp.18'!B14</f>
        <v>58.73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1989</v>
      </c>
      <c r="B15" s="11">
        <v>50.84</v>
      </c>
      <c r="C15" s="2">
        <v>206.49</v>
      </c>
      <c r="D15" s="2">
        <v>325</v>
      </c>
      <c r="E15" s="11">
        <v>65.56</v>
      </c>
      <c r="F15" s="2" t="s">
        <v>225</v>
      </c>
      <c r="G15" s="2">
        <f>'hp.18'!B15</f>
        <v>69.67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1990</v>
      </c>
      <c r="B16" s="11">
        <v>57.53</v>
      </c>
      <c r="C16" s="2">
        <v>240.44</v>
      </c>
      <c r="D16" s="2">
        <v>337.38</v>
      </c>
      <c r="E16" s="11">
        <v>89.3</v>
      </c>
      <c r="F16" s="2" t="s">
        <v>225</v>
      </c>
      <c r="G16" s="2">
        <f>'hp.18'!B16</f>
        <v>79.75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1991</v>
      </c>
      <c r="B17" s="17">
        <v>64.58</v>
      </c>
      <c r="C17" s="2">
        <v>271.75</v>
      </c>
      <c r="D17" s="2">
        <v>368.46</v>
      </c>
      <c r="E17" s="17">
        <v>93.63</v>
      </c>
      <c r="F17" s="2" t="s">
        <v>225</v>
      </c>
      <c r="G17" s="2">
        <f>'hp.18'!B17</f>
        <v>89.33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1992</v>
      </c>
      <c r="B18" s="17">
        <v>70.1</v>
      </c>
      <c r="C18" s="2">
        <v>292.25</v>
      </c>
      <c r="D18" s="2">
        <v>416.23</v>
      </c>
      <c r="E18" s="17">
        <v>111.58</v>
      </c>
      <c r="F18" s="2" t="s">
        <v>225</v>
      </c>
      <c r="G18" s="2">
        <f>'hp.18'!B18</f>
        <v>97.19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1993</v>
      </c>
      <c r="B19" s="12">
        <v>73.94</v>
      </c>
      <c r="C19" s="2">
        <v>313.74</v>
      </c>
      <c r="D19" s="2">
        <v>428.45</v>
      </c>
      <c r="E19" s="12">
        <v>121.38</v>
      </c>
      <c r="F19" s="2" t="s">
        <v>225</v>
      </c>
      <c r="G19" s="2">
        <f>'hp.18'!B19</f>
        <v>103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1994</v>
      </c>
      <c r="B20" s="12">
        <v>81.43</v>
      </c>
      <c r="C20" s="2">
        <v>338.31</v>
      </c>
      <c r="D20" s="2">
        <v>411.94</v>
      </c>
      <c r="E20" s="12">
        <v>144.51</v>
      </c>
      <c r="F20" s="2" t="s">
        <v>225</v>
      </c>
      <c r="G20" s="2">
        <f>'hp.18'!B20</f>
        <v>112.61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4">
        <v>1995</v>
      </c>
      <c r="B21" s="12">
        <v>83.88</v>
      </c>
      <c r="C21" s="2">
        <v>365.3</v>
      </c>
      <c r="D21" s="2">
        <v>451.71</v>
      </c>
      <c r="E21" s="12">
        <v>159.98</v>
      </c>
      <c r="F21" s="2" t="s">
        <v>225</v>
      </c>
      <c r="G21" s="2">
        <f>'hp.18'!B21</f>
        <v>118.13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4">
        <v>1996</v>
      </c>
      <c r="B22" s="12">
        <v>92.3</v>
      </c>
      <c r="C22" s="2">
        <v>402.85</v>
      </c>
      <c r="D22" s="2">
        <v>450.37</v>
      </c>
      <c r="E22" s="12">
        <v>174.58</v>
      </c>
      <c r="F22" s="2">
        <v>289.86</v>
      </c>
      <c r="G22" s="2">
        <f>'hp.18'!B22</f>
        <v>129.34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4">
        <v>1997</v>
      </c>
      <c r="B23" s="12">
        <v>100.83</v>
      </c>
      <c r="C23" s="2">
        <v>421.4</v>
      </c>
      <c r="D23" s="2">
        <v>465.94</v>
      </c>
      <c r="E23" s="12">
        <v>168.78</v>
      </c>
      <c r="F23" s="2">
        <v>299.58</v>
      </c>
      <c r="G23" s="2">
        <f>'hp.18'!B23</f>
        <v>138.19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4">
        <v>1998</v>
      </c>
      <c r="B24" s="2">
        <v>105.21</v>
      </c>
      <c r="C24" s="2">
        <v>449.04</v>
      </c>
      <c r="D24" s="2">
        <v>497.36</v>
      </c>
      <c r="E24" s="2">
        <v>182.85</v>
      </c>
      <c r="F24" s="2">
        <v>310.32</v>
      </c>
      <c r="G24" s="2">
        <f>'hp.18'!B24</f>
        <v>145.3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4">
        <v>1999</v>
      </c>
      <c r="B25" s="2">
        <v>110.5</v>
      </c>
      <c r="C25" s="2">
        <v>442.81</v>
      </c>
      <c r="D25" s="2">
        <v>501.15</v>
      </c>
      <c r="E25" s="2">
        <v>188.56</v>
      </c>
      <c r="F25" s="2">
        <v>329.46</v>
      </c>
      <c r="G25" s="2">
        <f>'hp.18'!B25</f>
        <v>149.5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4">
        <v>2000</v>
      </c>
      <c r="B26" s="2">
        <v>116.59</v>
      </c>
      <c r="C26" s="2">
        <v>438.6</v>
      </c>
      <c r="D26" s="2">
        <v>485.04</v>
      </c>
      <c r="E26" s="2">
        <v>184.45</v>
      </c>
      <c r="F26" s="2">
        <v>363.81</v>
      </c>
      <c r="G26" s="2">
        <f>'hp.18'!B26</f>
        <v>153.96</v>
      </c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4">
        <v>2001</v>
      </c>
      <c r="B27" s="11">
        <v>118.58</v>
      </c>
      <c r="C27" s="2">
        <v>458.26</v>
      </c>
      <c r="D27" s="2">
        <v>438.85</v>
      </c>
      <c r="E27" s="11">
        <v>186.33</v>
      </c>
      <c r="F27" s="2">
        <v>323.96</v>
      </c>
      <c r="G27" s="2">
        <f>'hp.18'!B27</f>
        <v>157.29</v>
      </c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4">
        <v>2002</v>
      </c>
      <c r="B28" s="11">
        <v>116.73</v>
      </c>
      <c r="C28" s="2">
        <v>457.17</v>
      </c>
      <c r="D28" s="2">
        <v>419.33</v>
      </c>
      <c r="E28" s="11">
        <v>177.33</v>
      </c>
      <c r="F28" s="2">
        <v>325.63</v>
      </c>
      <c r="G28" s="2">
        <f>'hp.18'!B28</f>
        <v>154.99</v>
      </c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1:18" ht="15">
      <c r="A29" s="4">
        <v>2003</v>
      </c>
      <c r="B29" s="11">
        <v>117.62</v>
      </c>
      <c r="C29" s="2">
        <v>454.02</v>
      </c>
      <c r="D29" s="2">
        <v>404.14</v>
      </c>
      <c r="E29" s="11">
        <v>174.32</v>
      </c>
      <c r="F29" s="2">
        <v>326.88</v>
      </c>
      <c r="G29" s="2">
        <f>'hp.18'!B29</f>
        <v>155.37</v>
      </c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4">
        <v>2004</v>
      </c>
      <c r="B30" s="11">
        <v>119.77</v>
      </c>
      <c r="C30" s="2">
        <v>440.86</v>
      </c>
      <c r="D30" s="2">
        <v>405.43</v>
      </c>
      <c r="E30" s="11">
        <v>177.39</v>
      </c>
      <c r="F30" s="2">
        <v>321.55</v>
      </c>
      <c r="G30" s="2">
        <f>'hp.18'!B30</f>
        <v>156.06</v>
      </c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4">
        <v>2005</v>
      </c>
      <c r="B31" s="11">
        <v>119.69</v>
      </c>
      <c r="C31" s="2">
        <v>444.45</v>
      </c>
      <c r="D31" s="2">
        <v>360.76</v>
      </c>
      <c r="E31" s="11">
        <v>177.47</v>
      </c>
      <c r="F31" s="2">
        <v>312.96</v>
      </c>
      <c r="G31" s="2">
        <f>'hp.18'!B31</f>
        <v>156.11</v>
      </c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4">
        <v>2006</v>
      </c>
      <c r="B32" s="11">
        <v>123.36</v>
      </c>
      <c r="C32" s="2">
        <v>448.87</v>
      </c>
      <c r="D32" s="2">
        <v>332.31</v>
      </c>
      <c r="E32" s="11">
        <v>195.6</v>
      </c>
      <c r="F32" s="2">
        <v>322.29</v>
      </c>
      <c r="G32" s="2">
        <f>'hp.18'!B32</f>
        <v>160.27</v>
      </c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4">
        <v>2007</v>
      </c>
      <c r="B33" s="11">
        <v>119.81</v>
      </c>
      <c r="C33" s="2">
        <v>430.75</v>
      </c>
      <c r="D33" s="2">
        <v>337.58</v>
      </c>
      <c r="E33" s="11">
        <v>188.04</v>
      </c>
      <c r="F33" s="2">
        <v>312.46</v>
      </c>
      <c r="G33" s="2">
        <f>'hp.18'!B33</f>
        <v>155.13</v>
      </c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4">
        <v>2008</v>
      </c>
      <c r="B34" s="11">
        <v>117.84</v>
      </c>
      <c r="C34" s="2">
        <v>425.09</v>
      </c>
      <c r="D34" s="2">
        <v>333.1</v>
      </c>
      <c r="E34" s="11">
        <v>186.11</v>
      </c>
      <c r="F34" s="2">
        <v>310.4</v>
      </c>
      <c r="G34" s="2">
        <f>'hp.18'!B34</f>
        <v>152.84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46"/>
      <c r="C35" s="2"/>
      <c r="D35" s="2"/>
      <c r="E35" s="4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5" ht="15">
      <c r="B36" s="10"/>
      <c r="E36" s="10"/>
    </row>
    <row r="37" spans="2:5" ht="15">
      <c r="B37" s="10"/>
      <c r="E37" s="10"/>
    </row>
    <row r="38" spans="2:5" ht="15">
      <c r="B38" s="10"/>
      <c r="E38" s="10"/>
    </row>
    <row r="40" spans="2:5" ht="15">
      <c r="B40" s="10"/>
      <c r="E40" s="10"/>
    </row>
    <row r="41" spans="1:5" ht="15">
      <c r="A41" s="31"/>
      <c r="B41" s="10"/>
      <c r="E41" s="10"/>
    </row>
    <row r="42" spans="1:5" ht="15">
      <c r="A42" s="28"/>
      <c r="B42" s="10"/>
      <c r="E42" s="10"/>
    </row>
    <row r="44" ht="15">
      <c r="A44" s="27"/>
    </row>
    <row r="45" ht="15">
      <c r="A45" s="27"/>
    </row>
    <row r="46" ht="15">
      <c r="A46" s="27"/>
    </row>
    <row r="47" ht="15">
      <c r="A47" s="27"/>
    </row>
    <row r="48" ht="15">
      <c r="A48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7.00390625" style="22" customWidth="1"/>
    <col min="3" max="31" width="5.625" style="23" bestFit="1" customWidth="1"/>
    <col min="32" max="16384" width="9.125" style="22" customWidth="1"/>
  </cols>
  <sheetData>
    <row r="1" spans="1:31" s="4" customFormat="1" ht="15">
      <c r="A1" s="4" t="s">
        <v>89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4" customFormat="1" ht="15">
      <c r="A2" s="4" t="s">
        <v>109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5" spans="2:31" ht="15">
      <c r="B5" s="23"/>
      <c r="C5" s="23">
        <v>1980</v>
      </c>
      <c r="D5" s="23">
        <v>1981</v>
      </c>
      <c r="E5" s="23">
        <v>1982</v>
      </c>
      <c r="F5" s="23">
        <v>1983</v>
      </c>
      <c r="G5" s="23">
        <v>1984</v>
      </c>
      <c r="H5" s="23">
        <v>1985</v>
      </c>
      <c r="I5" s="23">
        <v>1986</v>
      </c>
      <c r="J5" s="23">
        <v>1987</v>
      </c>
      <c r="K5" s="23">
        <v>1988</v>
      </c>
      <c r="L5" s="23">
        <v>1989</v>
      </c>
      <c r="M5" s="23">
        <v>1990</v>
      </c>
      <c r="N5" s="23">
        <v>1991</v>
      </c>
      <c r="O5" s="23">
        <v>1992</v>
      </c>
      <c r="P5" s="23">
        <v>1993</v>
      </c>
      <c r="Q5" s="23">
        <v>1994</v>
      </c>
      <c r="R5" s="23">
        <v>1995</v>
      </c>
      <c r="S5" s="23">
        <v>1996</v>
      </c>
      <c r="T5" s="23">
        <v>1997</v>
      </c>
      <c r="U5" s="23">
        <v>1998</v>
      </c>
      <c r="V5" s="23">
        <v>1999</v>
      </c>
      <c r="W5" s="23">
        <v>2000</v>
      </c>
      <c r="X5" s="23">
        <v>2001</v>
      </c>
      <c r="Y5" s="23">
        <v>2002</v>
      </c>
      <c r="Z5" s="23">
        <v>2003</v>
      </c>
      <c r="AA5" s="23">
        <v>2004</v>
      </c>
      <c r="AB5" s="23">
        <v>2005</v>
      </c>
      <c r="AC5" s="23">
        <v>2006</v>
      </c>
      <c r="AD5" s="23">
        <v>2007</v>
      </c>
      <c r="AE5" s="23">
        <v>2008</v>
      </c>
    </row>
    <row r="6" spans="1:31" ht="15">
      <c r="A6" s="4" t="s">
        <v>1</v>
      </c>
      <c r="B6" s="23"/>
      <c r="C6" s="2">
        <v>12.93</v>
      </c>
      <c r="D6" s="2">
        <v>19.47</v>
      </c>
      <c r="E6" s="2">
        <v>25.69</v>
      </c>
      <c r="F6" s="2">
        <v>30.04</v>
      </c>
      <c r="G6" s="2">
        <v>35.41</v>
      </c>
      <c r="H6" s="2">
        <v>40.9</v>
      </c>
      <c r="I6" s="3">
        <v>46.53</v>
      </c>
      <c r="J6" s="3">
        <v>52.51</v>
      </c>
      <c r="K6" s="3">
        <v>58.73</v>
      </c>
      <c r="L6" s="3">
        <v>69.67</v>
      </c>
      <c r="M6" s="3">
        <v>79.75</v>
      </c>
      <c r="N6" s="3">
        <v>89.33</v>
      </c>
      <c r="O6" s="3">
        <v>97.19</v>
      </c>
      <c r="P6" s="3">
        <v>103</v>
      </c>
      <c r="Q6" s="3">
        <v>112.61</v>
      </c>
      <c r="R6" s="3">
        <v>118.13</v>
      </c>
      <c r="S6" s="3">
        <v>129.34</v>
      </c>
      <c r="T6" s="3">
        <v>138.19</v>
      </c>
      <c r="U6" s="3">
        <v>145.3</v>
      </c>
      <c r="V6" s="3">
        <v>149.5</v>
      </c>
      <c r="W6" s="3">
        <v>153.96</v>
      </c>
      <c r="X6" s="3">
        <v>157.29</v>
      </c>
      <c r="Y6" s="3">
        <v>154.99</v>
      </c>
      <c r="Z6" s="3">
        <v>155.37</v>
      </c>
      <c r="AA6" s="3">
        <v>156.06</v>
      </c>
      <c r="AB6" s="3">
        <v>156.11</v>
      </c>
      <c r="AC6" s="3">
        <v>160.27</v>
      </c>
      <c r="AD6" s="3">
        <v>155.13</v>
      </c>
      <c r="AE6" s="3">
        <v>152.84</v>
      </c>
    </row>
    <row r="7" spans="1:31" ht="15">
      <c r="A7" s="4" t="s">
        <v>91</v>
      </c>
      <c r="B7" s="10"/>
      <c r="C7" s="2">
        <v>60.82</v>
      </c>
      <c r="D7" s="2">
        <v>95.6</v>
      </c>
      <c r="E7" s="2">
        <v>104.27</v>
      </c>
      <c r="F7" s="2">
        <v>161.8</v>
      </c>
      <c r="G7" s="2">
        <v>172.24</v>
      </c>
      <c r="H7" s="2">
        <v>187.7</v>
      </c>
      <c r="I7" s="3">
        <v>224.4</v>
      </c>
      <c r="J7" s="3">
        <v>258.53</v>
      </c>
      <c r="K7" s="3">
        <v>310.28</v>
      </c>
      <c r="L7" s="3">
        <v>325</v>
      </c>
      <c r="M7" s="3">
        <v>337.38</v>
      </c>
      <c r="N7" s="3">
        <v>368.46</v>
      </c>
      <c r="O7" s="3">
        <v>416.23</v>
      </c>
      <c r="P7" s="3">
        <v>428.45</v>
      </c>
      <c r="Q7" s="3">
        <v>411.94</v>
      </c>
      <c r="R7" s="3">
        <v>451.71</v>
      </c>
      <c r="S7" s="3">
        <v>450.37</v>
      </c>
      <c r="T7" s="3">
        <v>465.94</v>
      </c>
      <c r="U7" s="3">
        <v>497.36</v>
      </c>
      <c r="V7" s="3">
        <v>501.15</v>
      </c>
      <c r="W7" s="3">
        <v>485.04</v>
      </c>
      <c r="X7" s="3">
        <v>438.85</v>
      </c>
      <c r="Y7" s="3">
        <v>419.33</v>
      </c>
      <c r="Z7" s="3">
        <v>404.14</v>
      </c>
      <c r="AA7" s="3">
        <v>405.43</v>
      </c>
      <c r="AB7" s="3">
        <v>360.76</v>
      </c>
      <c r="AC7" s="3">
        <v>332.31</v>
      </c>
      <c r="AD7" s="3">
        <v>337.58</v>
      </c>
      <c r="AE7" s="3">
        <v>333.1</v>
      </c>
    </row>
    <row r="8" spans="1:31" ht="15">
      <c r="A8" s="4" t="s">
        <v>92</v>
      </c>
      <c r="B8" s="26"/>
      <c r="C8" s="2">
        <v>2.09</v>
      </c>
      <c r="D8" s="2">
        <v>8.47</v>
      </c>
      <c r="E8" s="2">
        <v>23.49</v>
      </c>
      <c r="F8" s="2">
        <v>28.81</v>
      </c>
      <c r="G8" s="2">
        <v>30.54</v>
      </c>
      <c r="H8" s="2">
        <v>48.08</v>
      </c>
      <c r="I8" s="3">
        <v>49.35</v>
      </c>
      <c r="J8" s="3">
        <v>56.63</v>
      </c>
      <c r="K8" s="3">
        <v>58.17</v>
      </c>
      <c r="L8" s="3">
        <v>65.56</v>
      </c>
      <c r="M8" s="3">
        <v>89.3</v>
      </c>
      <c r="N8" s="3">
        <v>93.63</v>
      </c>
      <c r="O8" s="3">
        <v>111.58</v>
      </c>
      <c r="P8" s="3">
        <v>121.38</v>
      </c>
      <c r="Q8" s="3">
        <v>144.51</v>
      </c>
      <c r="R8" s="3">
        <v>159.98</v>
      </c>
      <c r="S8" s="3">
        <v>174.58</v>
      </c>
      <c r="T8" s="3">
        <v>168.78</v>
      </c>
      <c r="U8" s="3">
        <v>182.85</v>
      </c>
      <c r="V8" s="3">
        <v>188.56</v>
      </c>
      <c r="W8" s="3">
        <v>184.45</v>
      </c>
      <c r="X8" s="3">
        <v>186.33</v>
      </c>
      <c r="Y8" s="3">
        <v>177.33</v>
      </c>
      <c r="Z8" s="3">
        <v>174.32</v>
      </c>
      <c r="AA8" s="3">
        <v>177.39</v>
      </c>
      <c r="AB8" s="3">
        <v>177.47</v>
      </c>
      <c r="AC8" s="3">
        <v>195.6</v>
      </c>
      <c r="AD8" s="3">
        <v>188.04</v>
      </c>
      <c r="AE8" s="3">
        <v>186.11</v>
      </c>
    </row>
    <row r="9" spans="1:31" ht="15">
      <c r="A9" s="4" t="s">
        <v>148</v>
      </c>
      <c r="B9" s="26"/>
      <c r="C9" s="2">
        <v>34.05</v>
      </c>
      <c r="D9" s="2">
        <v>54.16</v>
      </c>
      <c r="E9" s="2">
        <v>70.93</v>
      </c>
      <c r="F9" s="2">
        <v>84.44</v>
      </c>
      <c r="G9" s="2">
        <v>101.18</v>
      </c>
      <c r="H9" s="2">
        <v>118.96</v>
      </c>
      <c r="I9" s="3">
        <v>132.99</v>
      </c>
      <c r="J9" s="3">
        <v>154.34</v>
      </c>
      <c r="K9" s="3">
        <v>172.1</v>
      </c>
      <c r="L9" s="3">
        <v>206.49</v>
      </c>
      <c r="M9" s="3">
        <v>240.44</v>
      </c>
      <c r="N9" s="3">
        <v>271.75</v>
      </c>
      <c r="O9" s="3">
        <v>292.25</v>
      </c>
      <c r="P9" s="3">
        <v>313.74</v>
      </c>
      <c r="Q9" s="3">
        <v>338.31</v>
      </c>
      <c r="R9" s="3">
        <v>365.3</v>
      </c>
      <c r="S9" s="3">
        <v>402.85</v>
      </c>
      <c r="T9" s="3">
        <v>421.4</v>
      </c>
      <c r="U9" s="3">
        <v>449.04</v>
      </c>
      <c r="V9" s="3">
        <v>442.81</v>
      </c>
      <c r="W9" s="3">
        <v>438.6</v>
      </c>
      <c r="X9" s="3">
        <v>458.26</v>
      </c>
      <c r="Y9" s="3">
        <v>457.17</v>
      </c>
      <c r="Z9" s="3">
        <v>454.02</v>
      </c>
      <c r="AA9" s="3">
        <v>440.86</v>
      </c>
      <c r="AB9" s="3">
        <v>444.45</v>
      </c>
      <c r="AC9" s="3">
        <v>448.87</v>
      </c>
      <c r="AD9" s="3">
        <v>430.75</v>
      </c>
      <c r="AE9" s="3">
        <v>425.09</v>
      </c>
    </row>
    <row r="10" spans="1:31" ht="15">
      <c r="A10" s="4" t="s">
        <v>7</v>
      </c>
      <c r="B10" s="26"/>
      <c r="C10" s="2">
        <v>10.29</v>
      </c>
      <c r="D10" s="2">
        <v>14.97</v>
      </c>
      <c r="E10" s="2">
        <v>19.44</v>
      </c>
      <c r="F10" s="2">
        <v>22.07</v>
      </c>
      <c r="G10" s="2">
        <v>26.26</v>
      </c>
      <c r="H10" s="2">
        <v>29.69</v>
      </c>
      <c r="I10" s="3">
        <v>34.28</v>
      </c>
      <c r="J10" s="3">
        <v>37.83</v>
      </c>
      <c r="K10" s="3">
        <v>42.53</v>
      </c>
      <c r="L10" s="3">
        <v>50.84</v>
      </c>
      <c r="M10" s="3">
        <v>57.53</v>
      </c>
      <c r="N10" s="3">
        <v>64.58</v>
      </c>
      <c r="O10" s="3">
        <v>70.1</v>
      </c>
      <c r="P10" s="3">
        <v>73.94</v>
      </c>
      <c r="Q10" s="3">
        <v>81.43</v>
      </c>
      <c r="R10" s="3">
        <v>83.88</v>
      </c>
      <c r="S10" s="3">
        <v>92.3</v>
      </c>
      <c r="T10" s="3">
        <v>100.83</v>
      </c>
      <c r="U10" s="3">
        <v>105.21</v>
      </c>
      <c r="V10" s="3">
        <v>110.5</v>
      </c>
      <c r="W10" s="3">
        <v>116.59</v>
      </c>
      <c r="X10" s="3">
        <v>118.58</v>
      </c>
      <c r="Y10" s="3">
        <v>116.73</v>
      </c>
      <c r="Z10" s="3">
        <v>117.62</v>
      </c>
      <c r="AA10" s="3">
        <v>119.77</v>
      </c>
      <c r="AB10" s="3">
        <v>119.69</v>
      </c>
      <c r="AC10" s="3">
        <v>123.36</v>
      </c>
      <c r="AD10" s="3">
        <v>119.81</v>
      </c>
      <c r="AE10" s="3">
        <v>117.84</v>
      </c>
    </row>
    <row r="11" spans="1:31" ht="15">
      <c r="A11" s="4" t="s">
        <v>79</v>
      </c>
      <c r="B11" s="26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v>289.86</v>
      </c>
      <c r="T11" s="3">
        <v>299.58</v>
      </c>
      <c r="U11" s="3">
        <v>310.32</v>
      </c>
      <c r="V11" s="3">
        <v>329.46</v>
      </c>
      <c r="W11" s="3">
        <v>363.81</v>
      </c>
      <c r="X11" s="3">
        <v>323.96</v>
      </c>
      <c r="Y11" s="3">
        <v>325.63</v>
      </c>
      <c r="Z11" s="3">
        <v>326.88</v>
      </c>
      <c r="AA11" s="3">
        <v>321.55</v>
      </c>
      <c r="AB11" s="3">
        <v>312.96</v>
      </c>
      <c r="AC11" s="3">
        <v>322.29</v>
      </c>
      <c r="AD11" s="3">
        <v>312.46</v>
      </c>
      <c r="AE11" s="3">
        <v>310.4</v>
      </c>
    </row>
    <row r="12" spans="1:31" ht="15">
      <c r="A12" s="4" t="s">
        <v>80</v>
      </c>
      <c r="B12" s="26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116.51</v>
      </c>
      <c r="T12" s="3">
        <v>125.45</v>
      </c>
      <c r="U12" s="3">
        <v>132.27</v>
      </c>
      <c r="V12" s="3">
        <v>135.57</v>
      </c>
      <c r="W12" s="3">
        <v>138.13</v>
      </c>
      <c r="X12" s="3">
        <v>144.27</v>
      </c>
      <c r="Y12" s="3">
        <v>141.77</v>
      </c>
      <c r="Z12" s="3">
        <v>141.81</v>
      </c>
      <c r="AA12" s="3">
        <v>142.93</v>
      </c>
      <c r="AB12" s="3">
        <v>143.6</v>
      </c>
      <c r="AC12" s="3">
        <v>147.01</v>
      </c>
      <c r="AD12" s="3">
        <v>142.09</v>
      </c>
      <c r="AE12" s="3">
        <v>139.65</v>
      </c>
    </row>
    <row r="13" spans="2:31" ht="15">
      <c r="B13" s="26" t="s">
        <v>151</v>
      </c>
      <c r="C13" s="2"/>
      <c r="D13" s="2"/>
      <c r="E13" s="2"/>
      <c r="F13" s="2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5">
      <c r="B14" s="32" t="s">
        <v>134</v>
      </c>
      <c r="C14" s="2"/>
      <c r="D14" s="2"/>
      <c r="E14" s="2"/>
      <c r="F14" s="2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">
      <c r="A15" s="4" t="s">
        <v>10</v>
      </c>
      <c r="B15" s="26"/>
      <c r="C15" s="2">
        <v>14.28</v>
      </c>
      <c r="D15" s="2">
        <v>19.93</v>
      </c>
      <c r="E15" s="2">
        <v>26.61</v>
      </c>
      <c r="F15" s="2">
        <v>31.08</v>
      </c>
      <c r="G15" s="2">
        <v>36.78</v>
      </c>
      <c r="H15" s="2">
        <v>43.28</v>
      </c>
      <c r="I15" s="3">
        <v>47.91</v>
      </c>
      <c r="J15" s="3">
        <v>53.66</v>
      </c>
      <c r="K15" s="3">
        <v>60.36</v>
      </c>
      <c r="L15" s="3">
        <v>70.71</v>
      </c>
      <c r="M15" s="3">
        <v>81.36</v>
      </c>
      <c r="N15" s="3">
        <v>90.25</v>
      </c>
      <c r="O15" s="3">
        <v>98.42</v>
      </c>
      <c r="P15" s="3">
        <v>105.72</v>
      </c>
      <c r="Q15" s="3">
        <v>115.23</v>
      </c>
      <c r="R15" s="3">
        <v>121.7</v>
      </c>
      <c r="S15" s="3">
        <v>134.92</v>
      </c>
      <c r="T15" s="3">
        <v>147.4</v>
      </c>
      <c r="U15" s="3">
        <v>154.99</v>
      </c>
      <c r="V15" s="3">
        <v>161.67</v>
      </c>
      <c r="W15" s="3">
        <v>168.31</v>
      </c>
      <c r="X15" s="3">
        <v>174.08</v>
      </c>
      <c r="Y15" s="3">
        <v>175.1</v>
      </c>
      <c r="Z15" s="3">
        <v>176.21</v>
      </c>
      <c r="AA15" s="3">
        <v>181.96</v>
      </c>
      <c r="AB15" s="3">
        <v>183.46</v>
      </c>
      <c r="AC15" s="3">
        <v>189.23</v>
      </c>
      <c r="AD15" s="3">
        <v>185.19</v>
      </c>
      <c r="AE15" s="3">
        <v>183.72</v>
      </c>
    </row>
    <row r="16" spans="1:31" ht="15">
      <c r="A16" s="4" t="s">
        <v>11</v>
      </c>
      <c r="B16" s="26"/>
      <c r="C16" s="2">
        <v>11.56</v>
      </c>
      <c r="D16" s="2">
        <v>18.87</v>
      </c>
      <c r="E16" s="2">
        <v>24.65</v>
      </c>
      <c r="F16" s="2">
        <v>28.85</v>
      </c>
      <c r="G16" s="2">
        <v>33.82</v>
      </c>
      <c r="H16" s="2">
        <v>38.47</v>
      </c>
      <c r="I16" s="3">
        <v>44.88</v>
      </c>
      <c r="J16" s="3">
        <v>51.01</v>
      </c>
      <c r="K16" s="3">
        <v>56.94</v>
      </c>
      <c r="L16" s="3">
        <v>68.31</v>
      </c>
      <c r="M16" s="3">
        <v>77.84</v>
      </c>
      <c r="N16" s="3">
        <v>88.13</v>
      </c>
      <c r="O16" s="3">
        <v>95.73</v>
      </c>
      <c r="P16" s="3">
        <v>100.18</v>
      </c>
      <c r="Q16" s="3">
        <v>109.84</v>
      </c>
      <c r="R16" s="3">
        <v>114.74</v>
      </c>
      <c r="S16" s="3">
        <v>124.19</v>
      </c>
      <c r="T16" s="3">
        <v>130.06</v>
      </c>
      <c r="U16" s="3">
        <v>136.98</v>
      </c>
      <c r="V16" s="3">
        <v>139.46</v>
      </c>
      <c r="W16" s="3">
        <v>142.06</v>
      </c>
      <c r="X16" s="3">
        <v>143.33</v>
      </c>
      <c r="Y16" s="3">
        <v>138.49</v>
      </c>
      <c r="Z16" s="3">
        <v>138.37</v>
      </c>
      <c r="AA16" s="3">
        <v>135.05</v>
      </c>
      <c r="AB16" s="3">
        <v>133.82</v>
      </c>
      <c r="AC16" s="3">
        <v>136.53</v>
      </c>
      <c r="AD16" s="3">
        <v>130.86</v>
      </c>
      <c r="AE16" s="3">
        <v>127.84</v>
      </c>
    </row>
    <row r="17" spans="1:31" ht="15">
      <c r="A17" s="4" t="s">
        <v>2</v>
      </c>
      <c r="B17" s="29"/>
      <c r="C17" s="2">
        <v>0.13</v>
      </c>
      <c r="D17" s="2">
        <v>0.22</v>
      </c>
      <c r="E17" s="2">
        <v>0.14</v>
      </c>
      <c r="F17" s="2">
        <v>0.16</v>
      </c>
      <c r="G17" s="2">
        <v>0.17</v>
      </c>
      <c r="H17" s="2">
        <v>0.21</v>
      </c>
      <c r="I17" s="3">
        <v>0.28</v>
      </c>
      <c r="J17" s="3">
        <v>0.27</v>
      </c>
      <c r="K17" s="3">
        <v>0.24</v>
      </c>
      <c r="L17" s="3">
        <v>0.3</v>
      </c>
      <c r="M17" s="3">
        <v>0.27</v>
      </c>
      <c r="N17" s="3">
        <v>0.23</v>
      </c>
      <c r="O17" s="3">
        <v>0.25</v>
      </c>
      <c r="P17" s="3">
        <v>0.37</v>
      </c>
      <c r="Q17" s="3">
        <v>0.21</v>
      </c>
      <c r="R17" s="3">
        <v>0.15</v>
      </c>
      <c r="S17" s="3">
        <v>0.2</v>
      </c>
      <c r="T17" s="3">
        <v>0.19</v>
      </c>
      <c r="U17" s="3">
        <v>0.12</v>
      </c>
      <c r="V17" s="3">
        <v>0.22</v>
      </c>
      <c r="W17" s="3">
        <v>0.19</v>
      </c>
      <c r="X17" s="3">
        <v>0.11</v>
      </c>
      <c r="Y17" s="3">
        <v>0.18</v>
      </c>
      <c r="Z17" s="3">
        <v>0.11</v>
      </c>
      <c r="AA17" s="3">
        <v>0.08</v>
      </c>
      <c r="AB17" s="3">
        <v>0.16</v>
      </c>
      <c r="AC17" s="3">
        <v>0.21</v>
      </c>
      <c r="AD17" s="3">
        <v>0.16</v>
      </c>
      <c r="AE17" s="3">
        <v>0.2</v>
      </c>
    </row>
    <row r="18" spans="1:31" ht="15">
      <c r="A18" s="4" t="s">
        <v>3</v>
      </c>
      <c r="B18" s="29"/>
      <c r="C18" s="2">
        <v>11.88</v>
      </c>
      <c r="D18" s="2">
        <v>16.02</v>
      </c>
      <c r="E18" s="2">
        <v>18.69</v>
      </c>
      <c r="F18" s="2">
        <v>20.29</v>
      </c>
      <c r="G18" s="2">
        <v>23.34</v>
      </c>
      <c r="H18" s="2">
        <v>25.03</v>
      </c>
      <c r="I18" s="3">
        <v>27.05</v>
      </c>
      <c r="J18" s="3">
        <v>27.71</v>
      </c>
      <c r="K18" s="3">
        <v>28.69</v>
      </c>
      <c r="L18" s="3">
        <v>32.75</v>
      </c>
      <c r="M18" s="3">
        <v>33.71</v>
      </c>
      <c r="N18" s="3">
        <v>34.99</v>
      </c>
      <c r="O18" s="3">
        <v>36.21</v>
      </c>
      <c r="P18" s="3">
        <v>35.6</v>
      </c>
      <c r="Q18" s="3">
        <v>36.42</v>
      </c>
      <c r="R18" s="3">
        <v>36.29</v>
      </c>
      <c r="S18" s="3">
        <v>36.26</v>
      </c>
      <c r="T18" s="3">
        <v>36.31</v>
      </c>
      <c r="U18" s="3">
        <v>36.14</v>
      </c>
      <c r="V18" s="3">
        <v>35.92</v>
      </c>
      <c r="W18" s="3">
        <v>37.08</v>
      </c>
      <c r="X18" s="3">
        <v>36.09</v>
      </c>
      <c r="Y18" s="3">
        <v>34.88</v>
      </c>
      <c r="Z18" s="3">
        <v>36.05</v>
      </c>
      <c r="AA18" s="3">
        <v>37</v>
      </c>
      <c r="AB18" s="3">
        <v>37.95</v>
      </c>
      <c r="AC18" s="3">
        <v>41.5</v>
      </c>
      <c r="AD18" s="3">
        <v>40.93</v>
      </c>
      <c r="AE18" s="3">
        <v>41.01</v>
      </c>
    </row>
    <row r="19" spans="1:31" ht="15">
      <c r="A19" s="4" t="s">
        <v>4</v>
      </c>
      <c r="B19" s="30"/>
      <c r="C19" s="2">
        <v>29.78</v>
      </c>
      <c r="D19" s="2">
        <v>46.18</v>
      </c>
      <c r="E19" s="2">
        <v>63.81</v>
      </c>
      <c r="F19" s="2">
        <v>75.29</v>
      </c>
      <c r="G19" s="2">
        <v>87.5</v>
      </c>
      <c r="H19" s="2">
        <v>101.01</v>
      </c>
      <c r="I19" s="3">
        <v>112.64</v>
      </c>
      <c r="J19" s="3">
        <v>130.42</v>
      </c>
      <c r="K19" s="3">
        <v>146.98</v>
      </c>
      <c r="L19" s="3">
        <v>171.19</v>
      </c>
      <c r="M19" s="3">
        <v>197.76</v>
      </c>
      <c r="N19" s="3">
        <v>219.35</v>
      </c>
      <c r="O19" s="3">
        <v>235.48</v>
      </c>
      <c r="P19" s="3">
        <v>250.71</v>
      </c>
      <c r="Q19" s="3">
        <v>273.86</v>
      </c>
      <c r="R19" s="3">
        <v>287.43</v>
      </c>
      <c r="S19" s="3">
        <v>308.26</v>
      </c>
      <c r="T19" s="3">
        <v>320.18</v>
      </c>
      <c r="U19" s="3">
        <v>335.66</v>
      </c>
      <c r="V19" s="3">
        <v>337.44</v>
      </c>
      <c r="W19" s="3">
        <v>337.31</v>
      </c>
      <c r="X19" s="3">
        <v>343.9</v>
      </c>
      <c r="Y19" s="3">
        <v>332.56</v>
      </c>
      <c r="Z19" s="3">
        <v>330.34</v>
      </c>
      <c r="AA19" s="3">
        <v>327.53</v>
      </c>
      <c r="AB19" s="3">
        <v>327.58</v>
      </c>
      <c r="AC19" s="3">
        <v>330.92</v>
      </c>
      <c r="AD19" s="3">
        <v>316.42</v>
      </c>
      <c r="AE19" s="3">
        <v>314.26</v>
      </c>
    </row>
    <row r="20" spans="1:31" ht="15">
      <c r="A20" s="4" t="s">
        <v>5</v>
      </c>
      <c r="B20" s="30"/>
      <c r="C20" s="2">
        <v>28.81</v>
      </c>
      <c r="D20" s="2">
        <v>52.37</v>
      </c>
      <c r="E20" s="2">
        <v>67.07</v>
      </c>
      <c r="F20" s="2">
        <v>88.37</v>
      </c>
      <c r="G20" s="2">
        <v>106.3</v>
      </c>
      <c r="H20" s="2">
        <v>129.78</v>
      </c>
      <c r="I20" s="3">
        <v>160.89</v>
      </c>
      <c r="J20" s="3">
        <v>188.66</v>
      </c>
      <c r="K20" s="3">
        <v>216.03</v>
      </c>
      <c r="L20" s="3">
        <v>260.43</v>
      </c>
      <c r="M20" s="3">
        <v>314.5</v>
      </c>
      <c r="N20" s="3">
        <v>368.54</v>
      </c>
      <c r="O20" s="3">
        <v>417.73</v>
      </c>
      <c r="P20" s="3">
        <v>451.75</v>
      </c>
      <c r="Q20" s="3">
        <v>493.2</v>
      </c>
      <c r="R20" s="3">
        <v>521.5</v>
      </c>
      <c r="S20" s="3">
        <v>595.09</v>
      </c>
      <c r="T20" s="3">
        <v>646.88</v>
      </c>
      <c r="U20" s="3">
        <v>679.3</v>
      </c>
      <c r="V20" s="3">
        <v>705.47</v>
      </c>
      <c r="W20" s="3">
        <v>725.77</v>
      </c>
      <c r="X20" s="3">
        <v>752.92</v>
      </c>
      <c r="Y20" s="3">
        <v>738.89</v>
      </c>
      <c r="Z20" s="3">
        <v>740.5</v>
      </c>
      <c r="AA20" s="3">
        <v>737.58</v>
      </c>
      <c r="AB20" s="3">
        <v>726.64</v>
      </c>
      <c r="AC20" s="3">
        <v>740.08</v>
      </c>
      <c r="AD20" s="3">
        <v>716.47</v>
      </c>
      <c r="AE20" s="3">
        <v>691.55</v>
      </c>
    </row>
    <row r="21" spans="1:31" ht="15">
      <c r="A21" s="27" t="s">
        <v>6</v>
      </c>
      <c r="B21" s="30"/>
      <c r="C21" s="2">
        <v>6.12</v>
      </c>
      <c r="D21" s="2">
        <v>9.69</v>
      </c>
      <c r="E21" s="2">
        <v>21.85</v>
      </c>
      <c r="F21" s="2">
        <v>24.87</v>
      </c>
      <c r="G21" s="2">
        <v>38.31</v>
      </c>
      <c r="H21" s="2">
        <v>49.49</v>
      </c>
      <c r="I21" s="3">
        <v>57.17</v>
      </c>
      <c r="J21" s="3">
        <v>64.06</v>
      </c>
      <c r="K21" s="3">
        <v>79.05</v>
      </c>
      <c r="L21" s="3">
        <v>109.71</v>
      </c>
      <c r="M21" s="3">
        <v>134.15</v>
      </c>
      <c r="N21" s="3">
        <v>159.45</v>
      </c>
      <c r="O21" s="3">
        <v>181.06</v>
      </c>
      <c r="P21" s="3">
        <v>202.48</v>
      </c>
      <c r="Q21" s="3">
        <v>236.94</v>
      </c>
      <c r="R21" s="3">
        <v>273.69</v>
      </c>
      <c r="S21" s="3">
        <v>328.79</v>
      </c>
      <c r="T21" s="3">
        <v>386.07</v>
      </c>
      <c r="U21" s="3">
        <v>436.02</v>
      </c>
      <c r="V21" s="3">
        <v>466.3</v>
      </c>
      <c r="W21" s="3">
        <v>504.28</v>
      </c>
      <c r="X21" s="3">
        <v>526.95</v>
      </c>
      <c r="Y21" s="3">
        <v>555.01</v>
      </c>
      <c r="Z21" s="3">
        <v>553.18</v>
      </c>
      <c r="AA21" s="3">
        <v>571.24</v>
      </c>
      <c r="AB21" s="3">
        <v>578.18</v>
      </c>
      <c r="AC21" s="3">
        <v>595.66</v>
      </c>
      <c r="AD21" s="3">
        <v>593.44</v>
      </c>
      <c r="AE21" s="3">
        <v>581.95</v>
      </c>
    </row>
    <row r="22" spans="1:31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15">
      <c r="B23" s="16"/>
    </row>
    <row r="24" ht="15">
      <c r="B24" s="23"/>
    </row>
    <row r="25" spans="1:2" ht="15">
      <c r="A25" s="4" t="s">
        <v>137</v>
      </c>
      <c r="B25" s="16"/>
    </row>
    <row r="26" spans="1:31" ht="15">
      <c r="A26" s="31"/>
      <c r="B26" s="16"/>
      <c r="C26" s="23">
        <v>1980</v>
      </c>
      <c r="D26" s="23">
        <v>1981</v>
      </c>
      <c r="E26" s="23">
        <v>1982</v>
      </c>
      <c r="F26" s="23">
        <v>1983</v>
      </c>
      <c r="G26" s="23">
        <v>1984</v>
      </c>
      <c r="H26" s="23">
        <v>1985</v>
      </c>
      <c r="I26" s="23">
        <v>1986</v>
      </c>
      <c r="J26" s="23">
        <v>1987</v>
      </c>
      <c r="K26" s="23">
        <v>1988</v>
      </c>
      <c r="L26" s="23">
        <v>1989</v>
      </c>
      <c r="M26" s="23">
        <v>1990</v>
      </c>
      <c r="N26" s="23">
        <v>1991</v>
      </c>
      <c r="O26" s="23">
        <v>1992</v>
      </c>
      <c r="P26" s="23">
        <v>1993</v>
      </c>
      <c r="Q26" s="23">
        <v>1994</v>
      </c>
      <c r="R26" s="23">
        <v>1995</v>
      </c>
      <c r="S26" s="23">
        <v>1996</v>
      </c>
      <c r="T26" s="23">
        <v>1997</v>
      </c>
      <c r="U26" s="23">
        <v>1998</v>
      </c>
      <c r="V26" s="23">
        <v>1999</v>
      </c>
      <c r="W26" s="23">
        <v>2000</v>
      </c>
      <c r="X26" s="23">
        <v>2001</v>
      </c>
      <c r="Y26" s="23">
        <v>2002</v>
      </c>
      <c r="Z26" s="23">
        <v>2003</v>
      </c>
      <c r="AA26" s="23">
        <v>2004</v>
      </c>
      <c r="AB26" s="23">
        <v>2005</v>
      </c>
      <c r="AC26" s="23">
        <v>2006</v>
      </c>
      <c r="AD26" s="23">
        <v>2007</v>
      </c>
      <c r="AE26" s="23">
        <v>2008</v>
      </c>
    </row>
    <row r="27" spans="1:31" ht="15">
      <c r="A27" s="28" t="s">
        <v>1</v>
      </c>
      <c r="B27" s="16"/>
      <c r="C27" s="2">
        <v>0.27</v>
      </c>
      <c r="D27" s="2">
        <v>0.33</v>
      </c>
      <c r="E27" s="2">
        <v>0.38</v>
      </c>
      <c r="F27" s="2">
        <v>0.41</v>
      </c>
      <c r="G27" s="2">
        <v>0.44</v>
      </c>
      <c r="H27" s="2">
        <v>0.47</v>
      </c>
      <c r="I27" s="2">
        <v>0.49</v>
      </c>
      <c r="J27" s="2">
        <v>0.52</v>
      </c>
      <c r="K27" s="2">
        <v>0.54</v>
      </c>
      <c r="L27" s="2">
        <v>0.58</v>
      </c>
      <c r="M27" s="2">
        <v>0.62</v>
      </c>
      <c r="N27" s="2">
        <v>0.65</v>
      </c>
      <c r="O27" s="2">
        <v>0.67</v>
      </c>
      <c r="P27" s="2">
        <v>0.68</v>
      </c>
      <c r="Q27" s="2">
        <v>0.7</v>
      </c>
      <c r="R27" s="2">
        <v>0.71</v>
      </c>
      <c r="S27" s="2">
        <v>0.74</v>
      </c>
      <c r="T27" s="2">
        <v>0.75</v>
      </c>
      <c r="U27" s="2">
        <v>0.76</v>
      </c>
      <c r="V27" s="2">
        <v>0.76</v>
      </c>
      <c r="W27" s="2">
        <v>0.76</v>
      </c>
      <c r="X27" s="2">
        <v>0.76</v>
      </c>
      <c r="Y27" s="2">
        <v>0.75</v>
      </c>
      <c r="Z27" s="2">
        <v>0.74</v>
      </c>
      <c r="AA27" s="2">
        <v>0.73</v>
      </c>
      <c r="AB27" s="2">
        <v>0.73</v>
      </c>
      <c r="AC27" s="2">
        <v>0.73</v>
      </c>
      <c r="AD27" s="2">
        <v>0.71</v>
      </c>
      <c r="AE27" s="2">
        <v>0.7</v>
      </c>
    </row>
    <row r="28" spans="1:31" ht="15">
      <c r="A28" s="4" t="s">
        <v>91</v>
      </c>
      <c r="C28" s="2">
        <v>8.65</v>
      </c>
      <c r="D28" s="2">
        <v>10.73</v>
      </c>
      <c r="E28" s="2">
        <v>10.99</v>
      </c>
      <c r="F28" s="2">
        <v>13.59</v>
      </c>
      <c r="G28" s="2">
        <v>13.79</v>
      </c>
      <c r="H28" s="2">
        <v>14.04</v>
      </c>
      <c r="I28" s="2">
        <v>14.97</v>
      </c>
      <c r="J28" s="2">
        <v>15.82</v>
      </c>
      <c r="K28" s="2">
        <v>17.08</v>
      </c>
      <c r="L28" s="2">
        <v>17.18</v>
      </c>
      <c r="M28" s="2">
        <v>17.39</v>
      </c>
      <c r="N28" s="2">
        <v>17.75</v>
      </c>
      <c r="O28" s="2">
        <v>18.56</v>
      </c>
      <c r="P28" s="2">
        <v>18.87</v>
      </c>
      <c r="Q28" s="2">
        <v>17.7</v>
      </c>
      <c r="R28" s="2">
        <v>18.53</v>
      </c>
      <c r="S28" s="2">
        <v>17.84</v>
      </c>
      <c r="T28" s="2">
        <v>18.13</v>
      </c>
      <c r="U28" s="2">
        <v>18.59</v>
      </c>
      <c r="V28" s="2">
        <v>18.17</v>
      </c>
      <c r="W28" s="2">
        <v>16.94</v>
      </c>
      <c r="X28" s="2">
        <v>15.7</v>
      </c>
      <c r="Y28" s="2">
        <v>15.16</v>
      </c>
      <c r="Z28" s="2">
        <v>14.5</v>
      </c>
      <c r="AA28" s="2">
        <v>14.19</v>
      </c>
      <c r="AB28" s="2">
        <v>12.99</v>
      </c>
      <c r="AC28" s="2">
        <v>12.07</v>
      </c>
      <c r="AD28" s="2">
        <v>11.99</v>
      </c>
      <c r="AE28" s="2">
        <v>11.69</v>
      </c>
    </row>
    <row r="29" spans="1:31" ht="15">
      <c r="A29" s="27" t="s">
        <v>92</v>
      </c>
      <c r="C29" s="2">
        <v>0.88</v>
      </c>
      <c r="D29" s="2">
        <v>1.81</v>
      </c>
      <c r="E29" s="2">
        <v>2.95</v>
      </c>
      <c r="F29" s="2">
        <v>3.16</v>
      </c>
      <c r="G29" s="2">
        <v>3.33</v>
      </c>
      <c r="H29" s="2">
        <v>4.09</v>
      </c>
      <c r="I29" s="2">
        <v>3.84</v>
      </c>
      <c r="J29" s="2">
        <v>3.88</v>
      </c>
      <c r="K29" s="2">
        <v>3.93</v>
      </c>
      <c r="L29" s="2">
        <v>4.03</v>
      </c>
      <c r="M29" s="2">
        <v>4.57</v>
      </c>
      <c r="N29" s="2">
        <v>4.57</v>
      </c>
      <c r="O29" s="2">
        <v>4.93</v>
      </c>
      <c r="P29" s="2">
        <v>4.9</v>
      </c>
      <c r="Q29" s="2">
        <v>5.26</v>
      </c>
      <c r="R29" s="2">
        <v>5.43</v>
      </c>
      <c r="S29" s="2">
        <v>5.59</v>
      </c>
      <c r="T29" s="2">
        <v>5.23</v>
      </c>
      <c r="U29" s="2">
        <v>5.25</v>
      </c>
      <c r="V29" s="2">
        <v>5.18</v>
      </c>
      <c r="W29" s="2">
        <v>4.96</v>
      </c>
      <c r="X29" s="2">
        <v>4.82</v>
      </c>
      <c r="Y29" s="2">
        <v>4.56</v>
      </c>
      <c r="Z29" s="2">
        <v>4.35</v>
      </c>
      <c r="AA29" s="2">
        <v>4.29</v>
      </c>
      <c r="AB29" s="2">
        <v>4.14</v>
      </c>
      <c r="AC29" s="2">
        <v>4.22</v>
      </c>
      <c r="AD29" s="2">
        <v>4.03</v>
      </c>
      <c r="AE29" s="2">
        <v>3.9</v>
      </c>
    </row>
    <row r="30" spans="1:31" ht="15">
      <c r="A30" s="27" t="s">
        <v>147</v>
      </c>
      <c r="C30" s="2">
        <v>1.36</v>
      </c>
      <c r="D30" s="2">
        <v>1.7</v>
      </c>
      <c r="E30" s="2">
        <v>1.95</v>
      </c>
      <c r="F30" s="2">
        <v>2.11</v>
      </c>
      <c r="G30" s="2">
        <v>2.3</v>
      </c>
      <c r="H30" s="2">
        <v>2.49</v>
      </c>
      <c r="I30" s="2">
        <v>2.62</v>
      </c>
      <c r="J30" s="2">
        <v>2.79</v>
      </c>
      <c r="K30" s="2">
        <v>2.93</v>
      </c>
      <c r="L30" s="2">
        <v>3.2</v>
      </c>
      <c r="M30" s="2">
        <v>3.43</v>
      </c>
      <c r="N30" s="2">
        <v>3.62</v>
      </c>
      <c r="O30" s="2">
        <v>3.71</v>
      </c>
      <c r="P30" s="2">
        <v>3.81</v>
      </c>
      <c r="Q30" s="2">
        <v>3.9</v>
      </c>
      <c r="R30" s="2">
        <v>4.02</v>
      </c>
      <c r="S30" s="2">
        <v>4.19</v>
      </c>
      <c r="T30" s="2">
        <v>4.23</v>
      </c>
      <c r="U30" s="2">
        <v>4.32</v>
      </c>
      <c r="V30" s="2">
        <v>4.24</v>
      </c>
      <c r="W30" s="2">
        <v>4.17</v>
      </c>
      <c r="X30" s="2">
        <v>4.22</v>
      </c>
      <c r="Y30" s="2">
        <v>4.17</v>
      </c>
      <c r="Z30" s="2">
        <v>4.09</v>
      </c>
      <c r="AA30" s="2">
        <v>3.98</v>
      </c>
      <c r="AB30" s="2">
        <v>3.95</v>
      </c>
      <c r="AC30" s="2">
        <v>3.92</v>
      </c>
      <c r="AD30" s="2">
        <v>3.79</v>
      </c>
      <c r="AE30" s="2">
        <v>3.71</v>
      </c>
    </row>
    <row r="31" spans="1:31" ht="15">
      <c r="A31" s="27" t="s">
        <v>7</v>
      </c>
      <c r="C31" s="2">
        <v>0.24</v>
      </c>
      <c r="D31" s="2">
        <v>0.29</v>
      </c>
      <c r="E31" s="2">
        <v>0.33</v>
      </c>
      <c r="F31" s="2">
        <v>0.35</v>
      </c>
      <c r="G31" s="2">
        <v>0.38</v>
      </c>
      <c r="H31" s="2">
        <v>0.4</v>
      </c>
      <c r="I31" s="2">
        <v>0.43</v>
      </c>
      <c r="J31" s="2">
        <v>0.45</v>
      </c>
      <c r="K31" s="2">
        <v>0.47</v>
      </c>
      <c r="L31" s="2">
        <v>0.51</v>
      </c>
      <c r="M31" s="2">
        <v>0.54</v>
      </c>
      <c r="N31" s="2">
        <v>0.57</v>
      </c>
      <c r="O31" s="2">
        <v>0.59</v>
      </c>
      <c r="P31" s="2">
        <v>0.6</v>
      </c>
      <c r="Q31" s="2">
        <v>0.63</v>
      </c>
      <c r="R31" s="2">
        <v>0.63</v>
      </c>
      <c r="S31" s="2">
        <v>0.66</v>
      </c>
      <c r="T31" s="2">
        <v>0.68</v>
      </c>
      <c r="U31" s="2">
        <v>0.69</v>
      </c>
      <c r="V31" s="2">
        <v>0.7</v>
      </c>
      <c r="W31" s="2">
        <v>0.71</v>
      </c>
      <c r="X31" s="2">
        <v>0.71</v>
      </c>
      <c r="Y31" s="2">
        <v>0.7</v>
      </c>
      <c r="Z31" s="2">
        <v>0.69</v>
      </c>
      <c r="AA31" s="2">
        <v>0.69</v>
      </c>
      <c r="AB31" s="2">
        <v>0.69</v>
      </c>
      <c r="AC31" s="2">
        <v>0.69</v>
      </c>
      <c r="AD31" s="2">
        <v>0.68</v>
      </c>
      <c r="AE31" s="2">
        <v>0.67</v>
      </c>
    </row>
    <row r="32" spans="1:31" ht="15">
      <c r="A32" s="27" t="s">
        <v>79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4.63</v>
      </c>
      <c r="T32" s="2">
        <v>4.61</v>
      </c>
      <c r="U32" s="2">
        <v>4.61</v>
      </c>
      <c r="V32" s="2">
        <v>4.63</v>
      </c>
      <c r="W32" s="2">
        <v>4.74</v>
      </c>
      <c r="X32" s="2">
        <v>4.34</v>
      </c>
      <c r="Y32" s="2">
        <v>4.24</v>
      </c>
      <c r="Z32" s="2">
        <v>4.11</v>
      </c>
      <c r="AA32" s="2">
        <v>3.97</v>
      </c>
      <c r="AB32" s="2">
        <v>3.81</v>
      </c>
      <c r="AC32" s="2">
        <v>3.75</v>
      </c>
      <c r="AD32" s="2">
        <v>3.59</v>
      </c>
      <c r="AE32" s="2">
        <v>3.49</v>
      </c>
    </row>
    <row r="33" spans="1:31" ht="15">
      <c r="A33" s="27" t="s">
        <v>80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v>0.71</v>
      </c>
      <c r="T33" s="2">
        <v>0.73</v>
      </c>
      <c r="U33" s="2">
        <v>0.74</v>
      </c>
      <c r="V33" s="2">
        <v>0.74</v>
      </c>
      <c r="W33" s="2">
        <v>0.74</v>
      </c>
      <c r="X33" s="2">
        <v>0.76</v>
      </c>
      <c r="Y33" s="2">
        <v>0.74</v>
      </c>
      <c r="Z33" s="2">
        <v>0.73</v>
      </c>
      <c r="AA33" s="2">
        <v>0.73</v>
      </c>
      <c r="AB33" s="2">
        <v>0.73</v>
      </c>
      <c r="AC33" s="2">
        <v>0.73</v>
      </c>
      <c r="AD33" s="2">
        <v>0.71</v>
      </c>
      <c r="AE33" s="2">
        <v>0.7</v>
      </c>
    </row>
    <row r="34" spans="3:31" ht="1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3:31" ht="1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">
      <c r="A36" s="27" t="s">
        <v>10</v>
      </c>
      <c r="C36" s="2">
        <v>0.41</v>
      </c>
      <c r="D36" s="2">
        <v>0.48</v>
      </c>
      <c r="E36" s="2">
        <v>0.57</v>
      </c>
      <c r="F36" s="2">
        <v>0.61</v>
      </c>
      <c r="G36" s="2">
        <v>0.65</v>
      </c>
      <c r="H36" s="2">
        <v>0.71</v>
      </c>
      <c r="I36" s="2">
        <v>0.74</v>
      </c>
      <c r="J36" s="2">
        <v>0.78</v>
      </c>
      <c r="K36" s="2">
        <v>0.82</v>
      </c>
      <c r="L36" s="2">
        <v>0.87</v>
      </c>
      <c r="M36" s="2">
        <v>0.93</v>
      </c>
      <c r="N36" s="2">
        <v>0.97</v>
      </c>
      <c r="O36" s="2">
        <v>1</v>
      </c>
      <c r="P36" s="2">
        <v>1.02</v>
      </c>
      <c r="Q36" s="2">
        <v>1.06</v>
      </c>
      <c r="R36" s="2">
        <v>1.08</v>
      </c>
      <c r="S36" s="2">
        <v>1.12</v>
      </c>
      <c r="T36" s="2">
        <v>1.16</v>
      </c>
      <c r="U36" s="2">
        <v>1.18</v>
      </c>
      <c r="V36" s="2">
        <v>1.19</v>
      </c>
      <c r="W36" s="2">
        <v>1.2</v>
      </c>
      <c r="X36" s="2">
        <v>1.2</v>
      </c>
      <c r="Y36" s="2">
        <v>1.19</v>
      </c>
      <c r="Z36" s="2">
        <v>1.18</v>
      </c>
      <c r="AA36" s="2">
        <v>1.19</v>
      </c>
      <c r="AB36" s="2">
        <v>1.18</v>
      </c>
      <c r="AC36" s="2">
        <v>1.18</v>
      </c>
      <c r="AD36" s="2">
        <v>1.16</v>
      </c>
      <c r="AE36" s="2">
        <v>1.14</v>
      </c>
    </row>
    <row r="37" spans="1:31" ht="15">
      <c r="A37" s="27" t="s">
        <v>11</v>
      </c>
      <c r="C37" s="2">
        <v>0.35</v>
      </c>
      <c r="D37" s="2">
        <v>0.44</v>
      </c>
      <c r="E37" s="2">
        <v>0.5</v>
      </c>
      <c r="F37" s="2">
        <v>0.54</v>
      </c>
      <c r="G37" s="2">
        <v>0.58</v>
      </c>
      <c r="H37" s="2">
        <v>0.62</v>
      </c>
      <c r="I37" s="2">
        <v>0.66</v>
      </c>
      <c r="J37" s="2">
        <v>0.69</v>
      </c>
      <c r="K37" s="2">
        <v>0.73</v>
      </c>
      <c r="L37" s="2">
        <v>0.79</v>
      </c>
      <c r="M37" s="2">
        <v>0.83</v>
      </c>
      <c r="N37" s="2">
        <v>0.88</v>
      </c>
      <c r="O37" s="2">
        <v>0.9</v>
      </c>
      <c r="P37" s="2">
        <v>0.91</v>
      </c>
      <c r="Q37" s="2">
        <v>0.94</v>
      </c>
      <c r="R37" s="2">
        <v>0.96</v>
      </c>
      <c r="S37" s="2">
        <v>0.98</v>
      </c>
      <c r="T37" s="2">
        <v>0.99</v>
      </c>
      <c r="U37" s="2">
        <v>1</v>
      </c>
      <c r="V37" s="2">
        <v>1</v>
      </c>
      <c r="W37" s="2">
        <v>0.99</v>
      </c>
      <c r="X37" s="2">
        <v>0.99</v>
      </c>
      <c r="Y37" s="2">
        <v>0.96</v>
      </c>
      <c r="Z37" s="2">
        <v>0.95</v>
      </c>
      <c r="AA37" s="2">
        <v>0.93</v>
      </c>
      <c r="AB37" s="2">
        <v>0.91</v>
      </c>
      <c r="AC37" s="2">
        <v>0.91</v>
      </c>
      <c r="AD37" s="2">
        <v>0.88</v>
      </c>
      <c r="AE37" s="2">
        <v>0.87</v>
      </c>
    </row>
    <row r="38" spans="1:31" ht="15">
      <c r="A38" s="27" t="s">
        <v>2</v>
      </c>
      <c r="C38" s="2">
        <v>0.04</v>
      </c>
      <c r="D38" s="2">
        <v>0.05</v>
      </c>
      <c r="E38" s="2">
        <v>0.04</v>
      </c>
      <c r="F38" s="2">
        <v>0.05</v>
      </c>
      <c r="G38" s="2">
        <v>0.05</v>
      </c>
      <c r="H38" s="2">
        <v>0.05</v>
      </c>
      <c r="I38" s="2">
        <v>0.06</v>
      </c>
      <c r="J38" s="2">
        <v>0.06</v>
      </c>
      <c r="K38" s="2">
        <v>0.06</v>
      </c>
      <c r="L38" s="2">
        <v>0.06</v>
      </c>
      <c r="M38" s="2">
        <v>0.06</v>
      </c>
      <c r="N38" s="2">
        <v>0.06</v>
      </c>
      <c r="O38" s="2">
        <v>0.06</v>
      </c>
      <c r="P38" s="2">
        <v>0.07</v>
      </c>
      <c r="Q38" s="2">
        <v>0.05</v>
      </c>
      <c r="R38" s="2">
        <v>0.04</v>
      </c>
      <c r="S38" s="2">
        <v>0.05</v>
      </c>
      <c r="T38" s="2">
        <v>0.05</v>
      </c>
      <c r="U38" s="2">
        <v>0.04</v>
      </c>
      <c r="V38" s="2">
        <v>0.05</v>
      </c>
      <c r="W38" s="2">
        <v>0.05</v>
      </c>
      <c r="X38" s="2">
        <v>0.04</v>
      </c>
      <c r="Y38" s="2">
        <v>0.05</v>
      </c>
      <c r="Z38" s="2">
        <v>0.04</v>
      </c>
      <c r="AA38" s="2">
        <v>0.03</v>
      </c>
      <c r="AB38" s="2">
        <v>0.04</v>
      </c>
      <c r="AC38" s="2">
        <v>0.05</v>
      </c>
      <c r="AD38" s="2">
        <v>0.04</v>
      </c>
      <c r="AE38" s="2">
        <v>0.05</v>
      </c>
    </row>
    <row r="39" spans="1:31" ht="15">
      <c r="A39" s="27" t="s">
        <v>3</v>
      </c>
      <c r="C39" s="2">
        <v>0.4</v>
      </c>
      <c r="D39" s="2">
        <v>0.46</v>
      </c>
      <c r="E39" s="2">
        <v>0.49</v>
      </c>
      <c r="F39" s="2">
        <v>0.51</v>
      </c>
      <c r="G39" s="2">
        <v>0.54</v>
      </c>
      <c r="H39" s="2">
        <v>0.55</v>
      </c>
      <c r="I39" s="2">
        <v>0.56</v>
      </c>
      <c r="J39" s="2">
        <v>0.56</v>
      </c>
      <c r="K39" s="2">
        <v>0.56</v>
      </c>
      <c r="L39" s="2">
        <v>0.59</v>
      </c>
      <c r="M39" s="2">
        <v>0.59</v>
      </c>
      <c r="N39" s="2">
        <v>0.6</v>
      </c>
      <c r="O39" s="2">
        <v>0.6</v>
      </c>
      <c r="P39" s="2">
        <v>0.59</v>
      </c>
      <c r="Q39" s="2">
        <v>0.6</v>
      </c>
      <c r="R39" s="2">
        <v>0.59</v>
      </c>
      <c r="S39" s="2">
        <v>0.59</v>
      </c>
      <c r="T39" s="2">
        <v>0.58</v>
      </c>
      <c r="U39" s="2">
        <v>0.58</v>
      </c>
      <c r="V39" s="2">
        <v>0.58</v>
      </c>
      <c r="W39" s="2">
        <v>0.59</v>
      </c>
      <c r="X39" s="2">
        <v>0.58</v>
      </c>
      <c r="Y39" s="2">
        <v>0.57</v>
      </c>
      <c r="Z39" s="2">
        <v>0.58</v>
      </c>
      <c r="AA39" s="2">
        <v>0.59</v>
      </c>
      <c r="AB39" s="2">
        <v>0.6</v>
      </c>
      <c r="AC39" s="2">
        <v>0.62</v>
      </c>
      <c r="AD39" s="2">
        <v>0.62</v>
      </c>
      <c r="AE39" s="2">
        <v>0.62</v>
      </c>
    </row>
    <row r="40" spans="1:31" ht="15">
      <c r="A40" s="27" t="s">
        <v>4</v>
      </c>
      <c r="C40" s="2">
        <v>0.92</v>
      </c>
      <c r="D40" s="2">
        <v>1.15</v>
      </c>
      <c r="E40" s="2">
        <v>1.37</v>
      </c>
      <c r="F40" s="2">
        <v>1.49</v>
      </c>
      <c r="G40" s="2">
        <v>1.58</v>
      </c>
      <c r="H40" s="2">
        <v>1.69</v>
      </c>
      <c r="I40" s="2">
        <v>1.77</v>
      </c>
      <c r="J40" s="2">
        <v>1.91</v>
      </c>
      <c r="K40" s="2">
        <v>2.01</v>
      </c>
      <c r="L40" s="2">
        <v>2.15</v>
      </c>
      <c r="M40" s="2">
        <v>2.3</v>
      </c>
      <c r="N40" s="2">
        <v>2.41</v>
      </c>
      <c r="O40" s="2">
        <v>2.48</v>
      </c>
      <c r="P40" s="2">
        <v>2.53</v>
      </c>
      <c r="Q40" s="2">
        <v>2.62</v>
      </c>
      <c r="R40" s="2">
        <v>2.67</v>
      </c>
      <c r="S40" s="2">
        <v>2.73</v>
      </c>
      <c r="T40" s="2">
        <v>2.74</v>
      </c>
      <c r="U40" s="2">
        <v>2.77</v>
      </c>
      <c r="V40" s="2">
        <v>2.71</v>
      </c>
      <c r="W40" s="2">
        <v>2.66</v>
      </c>
      <c r="X40" s="2">
        <v>2.66</v>
      </c>
      <c r="Y40" s="2">
        <v>2.55</v>
      </c>
      <c r="Z40" s="2">
        <v>2.49</v>
      </c>
      <c r="AA40" s="2">
        <v>2.43</v>
      </c>
      <c r="AB40" s="2">
        <v>2.39</v>
      </c>
      <c r="AC40" s="2">
        <v>2.35</v>
      </c>
      <c r="AD40" s="2">
        <v>2.24</v>
      </c>
      <c r="AE40" s="2">
        <v>2.19</v>
      </c>
    </row>
    <row r="41" spans="1:31" ht="15">
      <c r="A41" s="4" t="s">
        <v>5</v>
      </c>
      <c r="C41" s="2">
        <v>1.55</v>
      </c>
      <c r="D41" s="2">
        <v>2.25</v>
      </c>
      <c r="E41" s="2">
        <v>2.4</v>
      </c>
      <c r="F41" s="2">
        <v>2.9</v>
      </c>
      <c r="G41" s="2">
        <v>3.03</v>
      </c>
      <c r="H41" s="2">
        <v>3.38</v>
      </c>
      <c r="I41" s="2">
        <v>3.69</v>
      </c>
      <c r="J41" s="2">
        <v>3.97</v>
      </c>
      <c r="K41" s="2">
        <v>4.1</v>
      </c>
      <c r="L41" s="2">
        <v>4.47</v>
      </c>
      <c r="M41" s="2">
        <v>4.9</v>
      </c>
      <c r="N41" s="2">
        <v>5.22</v>
      </c>
      <c r="O41" s="2">
        <v>5.48</v>
      </c>
      <c r="P41" s="2">
        <v>5.68</v>
      </c>
      <c r="Q41" s="2">
        <v>5.87</v>
      </c>
      <c r="R41" s="2">
        <v>6</v>
      </c>
      <c r="S41" s="2">
        <v>6.38</v>
      </c>
      <c r="T41" s="2">
        <v>6.61</v>
      </c>
      <c r="U41" s="2">
        <v>6.75</v>
      </c>
      <c r="V41" s="2">
        <v>6.83</v>
      </c>
      <c r="W41" s="2">
        <v>6.88</v>
      </c>
      <c r="X41" s="2">
        <v>6.98</v>
      </c>
      <c r="Y41" s="2">
        <v>6.92</v>
      </c>
      <c r="Z41" s="2">
        <v>6.89</v>
      </c>
      <c r="AA41" s="2">
        <v>6.82</v>
      </c>
      <c r="AB41" s="2">
        <v>6.72</v>
      </c>
      <c r="AC41" s="2">
        <v>6.71</v>
      </c>
      <c r="AD41" s="2">
        <v>6.57</v>
      </c>
      <c r="AE41" s="2">
        <v>6.33</v>
      </c>
    </row>
    <row r="42" spans="1:31" ht="15">
      <c r="A42" s="4" t="s">
        <v>6</v>
      </c>
      <c r="C42" s="2">
        <v>0.74</v>
      </c>
      <c r="D42" s="2">
        <v>1.06</v>
      </c>
      <c r="E42" s="2">
        <v>1.89</v>
      </c>
      <c r="F42" s="2">
        <v>1.92</v>
      </c>
      <c r="G42" s="2">
        <v>2.56</v>
      </c>
      <c r="H42" s="2">
        <v>2.96</v>
      </c>
      <c r="I42" s="2">
        <v>2.8</v>
      </c>
      <c r="J42" s="2">
        <v>2.74</v>
      </c>
      <c r="K42" s="2">
        <v>3.22</v>
      </c>
      <c r="L42" s="2">
        <v>3.73</v>
      </c>
      <c r="M42" s="2">
        <v>4.15</v>
      </c>
      <c r="N42" s="2">
        <v>4.26</v>
      </c>
      <c r="O42" s="2">
        <v>4.61</v>
      </c>
      <c r="P42" s="2">
        <v>4.74</v>
      </c>
      <c r="Q42" s="2">
        <v>5.06</v>
      </c>
      <c r="R42" s="2">
        <v>5.45</v>
      </c>
      <c r="S42" s="2">
        <v>5.87</v>
      </c>
      <c r="T42" s="2">
        <v>6.17</v>
      </c>
      <c r="U42" s="2">
        <v>6.5</v>
      </c>
      <c r="V42" s="2">
        <v>6.63</v>
      </c>
      <c r="W42" s="2">
        <v>6.65</v>
      </c>
      <c r="X42" s="2">
        <v>6.63</v>
      </c>
      <c r="Y42" s="2">
        <v>6.75</v>
      </c>
      <c r="Z42" s="2">
        <v>6.58</v>
      </c>
      <c r="AA42" s="2">
        <v>6.63</v>
      </c>
      <c r="AB42" s="2">
        <v>6.56</v>
      </c>
      <c r="AC42" s="2">
        <v>6.58</v>
      </c>
      <c r="AD42" s="2">
        <v>6.53</v>
      </c>
      <c r="AE42" s="2">
        <v>6.39</v>
      </c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3" width="13.375" style="23" customWidth="1"/>
    <col min="4" max="4" width="11.625" style="23" customWidth="1"/>
    <col min="5" max="5" width="12.00390625" style="23" customWidth="1"/>
    <col min="6" max="6" width="14.375" style="23" customWidth="1"/>
    <col min="7" max="7" width="11.625" style="23" customWidth="1"/>
    <col min="8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69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4" spans="3:5" ht="15">
      <c r="C4" s="23" t="s">
        <v>165</v>
      </c>
      <c r="D4" s="45"/>
      <c r="E4" s="4" t="s">
        <v>218</v>
      </c>
    </row>
    <row r="5" spans="2:7" ht="15">
      <c r="B5" s="23"/>
      <c r="C5" s="23" t="s">
        <v>166</v>
      </c>
      <c r="D5" s="23" t="s">
        <v>47</v>
      </c>
      <c r="E5" s="23" t="s">
        <v>180</v>
      </c>
      <c r="F5" s="23" t="s">
        <v>179</v>
      </c>
      <c r="G5" s="23" t="s">
        <v>47</v>
      </c>
    </row>
    <row r="6" spans="2:18" ht="15">
      <c r="B6" s="23" t="s">
        <v>172</v>
      </c>
      <c r="C6" s="2" t="s">
        <v>167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1995</v>
      </c>
      <c r="B7" s="42">
        <v>7870</v>
      </c>
      <c r="C7" s="2">
        <v>8.6531</v>
      </c>
      <c r="D7" s="2"/>
      <c r="E7" s="3">
        <v>42</v>
      </c>
      <c r="F7" s="2">
        <v>56.6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1996</v>
      </c>
      <c r="B8" s="42">
        <v>8875</v>
      </c>
      <c r="C8" s="2">
        <v>11.1549</v>
      </c>
      <c r="D8" s="2">
        <f>(C8-C7)/C7*100</f>
        <v>28.912181761449645</v>
      </c>
      <c r="E8" s="3">
        <v>36</v>
      </c>
      <c r="F8" s="2">
        <v>61.3</v>
      </c>
      <c r="G8" s="2">
        <f aca="true" t="shared" si="0" ref="G8:G18">(F8-F7)/F7*100</f>
        <v>8.303886925795045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1997</v>
      </c>
      <c r="B9" s="42">
        <v>9928</v>
      </c>
      <c r="C9" s="2">
        <v>12.2583</v>
      </c>
      <c r="D9" s="2">
        <f aca="true" t="shared" si="1" ref="D9:D19">(C9-C8)/C8*100</f>
        <v>9.891617136863626</v>
      </c>
      <c r="E9" s="3">
        <v>48</v>
      </c>
      <c r="F9" s="2">
        <v>51.3</v>
      </c>
      <c r="G9" s="2">
        <f t="shared" si="0"/>
        <v>-16.31321370309951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1998</v>
      </c>
      <c r="B10" s="42">
        <v>11085</v>
      </c>
      <c r="C10" s="2">
        <v>15.4353</v>
      </c>
      <c r="D10" s="2">
        <f t="shared" si="1"/>
        <v>25.917133697168442</v>
      </c>
      <c r="E10" s="3">
        <v>78</v>
      </c>
      <c r="F10" s="2">
        <v>51.2</v>
      </c>
      <c r="G10" s="2">
        <f t="shared" si="0"/>
        <v>-0.19493177387913124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1999</v>
      </c>
      <c r="B11" s="42">
        <v>12172</v>
      </c>
      <c r="C11" s="2">
        <v>18.3043</v>
      </c>
      <c r="D11" s="2">
        <f t="shared" si="1"/>
        <v>18.58726425790235</v>
      </c>
      <c r="E11" s="3">
        <v>79</v>
      </c>
      <c r="F11" s="2">
        <v>73.4</v>
      </c>
      <c r="G11" s="2">
        <f t="shared" si="0"/>
        <v>43.35937500000001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2000</v>
      </c>
      <c r="B12" s="42">
        <v>14259</v>
      </c>
      <c r="C12" s="2">
        <v>21.4251</v>
      </c>
      <c r="D12" s="2">
        <f t="shared" si="1"/>
        <v>17.04954573515512</v>
      </c>
      <c r="E12" s="3">
        <v>82</v>
      </c>
      <c r="F12" s="2">
        <v>68.2</v>
      </c>
      <c r="G12" s="2">
        <f t="shared" si="0"/>
        <v>-7.08446866485014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2001</v>
      </c>
      <c r="B13" s="42">
        <v>16933</v>
      </c>
      <c r="C13" s="2">
        <v>24.7328</v>
      </c>
      <c r="D13" s="2">
        <f t="shared" si="1"/>
        <v>15.438434359699608</v>
      </c>
      <c r="E13" s="3">
        <v>93</v>
      </c>
      <c r="F13" s="2">
        <v>71.1</v>
      </c>
      <c r="G13" s="2">
        <f t="shared" si="0"/>
        <v>4.252199413489723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2002</v>
      </c>
      <c r="B14" s="42">
        <v>19863</v>
      </c>
      <c r="C14" s="2">
        <v>27.0604</v>
      </c>
      <c r="D14" s="2">
        <f t="shared" si="1"/>
        <v>9.410984603441584</v>
      </c>
      <c r="E14" s="3">
        <v>117</v>
      </c>
      <c r="F14" s="2">
        <v>70.8</v>
      </c>
      <c r="G14" s="2">
        <f t="shared" si="0"/>
        <v>-0.42194092827003826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2003</v>
      </c>
      <c r="B15" s="42">
        <v>22418</v>
      </c>
      <c r="C15" s="2">
        <v>28.5619</v>
      </c>
      <c r="D15" s="2">
        <f t="shared" si="1"/>
        <v>5.548698467132784</v>
      </c>
      <c r="E15" s="3">
        <v>122</v>
      </c>
      <c r="F15" s="2">
        <v>69.3</v>
      </c>
      <c r="G15" s="2">
        <f t="shared" si="0"/>
        <v>-2.1186440677966103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2004</v>
      </c>
      <c r="B16" s="42">
        <v>25890</v>
      </c>
      <c r="C16" s="2">
        <v>30.7841</v>
      </c>
      <c r="D16" s="2">
        <f t="shared" si="1"/>
        <v>7.780294728291875</v>
      </c>
      <c r="E16" s="3">
        <v>137</v>
      </c>
      <c r="F16" s="2">
        <v>72.5</v>
      </c>
      <c r="G16" s="2">
        <f t="shared" si="0"/>
        <v>4.617604617604622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2005</v>
      </c>
      <c r="B17" s="43">
        <v>28881</v>
      </c>
      <c r="C17" s="2">
        <v>31.6956</v>
      </c>
      <c r="D17" s="2">
        <f t="shared" si="1"/>
        <v>2.9609441237521974</v>
      </c>
      <c r="E17" s="3">
        <v>150</v>
      </c>
      <c r="F17" s="2">
        <v>67</v>
      </c>
      <c r="G17" s="2">
        <f t="shared" si="0"/>
        <v>-7.586206896551724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2006</v>
      </c>
      <c r="B18" s="43">
        <v>34891</v>
      </c>
      <c r="C18" s="2">
        <v>32.5872</v>
      </c>
      <c r="D18" s="2">
        <f t="shared" si="1"/>
        <v>2.813008745693421</v>
      </c>
      <c r="E18" s="3">
        <v>160</v>
      </c>
      <c r="F18" s="2">
        <v>74.9</v>
      </c>
      <c r="G18" s="2">
        <f t="shared" si="0"/>
        <v>11.791044776119412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2007</v>
      </c>
      <c r="B19" s="44">
        <v>38825</v>
      </c>
      <c r="C19" s="2">
        <v>33.6716</v>
      </c>
      <c r="D19" s="2">
        <f t="shared" si="1"/>
        <v>3.3276869445671773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2008</v>
      </c>
      <c r="B20" s="44">
        <v>42718</v>
      </c>
      <c r="C20" s="2">
        <v>34.1589</v>
      </c>
      <c r="D20" s="2">
        <f>(C20-C19)/C19*100</f>
        <v>1.4472136756198244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3" width="13.375" style="23" bestFit="1" customWidth="1"/>
    <col min="4" max="7" width="8.375" style="23" customWidth="1"/>
    <col min="8" max="8" width="6.00390625" style="23" bestFit="1" customWidth="1"/>
    <col min="9" max="9" width="6.875" style="23" customWidth="1"/>
    <col min="10" max="10" width="7.75390625" style="23" customWidth="1"/>
    <col min="11" max="11" width="6.875" style="23" customWidth="1"/>
    <col min="12" max="12" width="6.00390625" style="23" bestFit="1" customWidth="1"/>
    <col min="13" max="13" width="8.375" style="23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70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231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1:2" ht="15">
      <c r="A5" s="4" t="s">
        <v>168</v>
      </c>
      <c r="B5" s="23"/>
    </row>
    <row r="6" spans="2:18" ht="15">
      <c r="B6" s="23" t="s">
        <v>172</v>
      </c>
      <c r="C6" s="2" t="s">
        <v>212</v>
      </c>
      <c r="D6" s="2" t="s">
        <v>23</v>
      </c>
      <c r="E6" s="2" t="s">
        <v>21</v>
      </c>
      <c r="F6" s="2" t="s">
        <v>24</v>
      </c>
      <c r="G6" s="2" t="s">
        <v>1</v>
      </c>
      <c r="H6" s="2"/>
      <c r="I6" s="2" t="s">
        <v>7</v>
      </c>
      <c r="J6" s="2" t="s">
        <v>145</v>
      </c>
      <c r="K6" s="2" t="s">
        <v>12</v>
      </c>
      <c r="L6" s="2" t="s">
        <v>8</v>
      </c>
      <c r="M6" s="2" t="s">
        <v>16</v>
      </c>
      <c r="N6" s="2"/>
      <c r="O6" s="2"/>
      <c r="P6" s="2"/>
      <c r="Q6" s="2"/>
      <c r="R6" s="2"/>
    </row>
    <row r="7" spans="1:18" ht="15">
      <c r="A7" s="4">
        <v>1995</v>
      </c>
      <c r="B7" s="42">
        <v>7870</v>
      </c>
      <c r="C7" s="2">
        <v>11.9636</v>
      </c>
      <c r="D7" s="2">
        <v>10.6312</v>
      </c>
      <c r="E7" s="2">
        <v>8.9257</v>
      </c>
      <c r="F7" s="2">
        <v>4.503</v>
      </c>
      <c r="G7" s="2">
        <v>8.6531</v>
      </c>
      <c r="H7" s="2"/>
      <c r="I7" s="2">
        <v>9.2644</v>
      </c>
      <c r="J7" s="2">
        <v>5.6284</v>
      </c>
      <c r="K7" s="2">
        <v>0</v>
      </c>
      <c r="L7" s="2">
        <v>12.1212</v>
      </c>
      <c r="M7" s="2">
        <v>9.1703</v>
      </c>
      <c r="N7" s="2"/>
      <c r="O7" s="2"/>
      <c r="P7" s="2"/>
      <c r="Q7" s="2"/>
      <c r="R7" s="2"/>
    </row>
    <row r="8" spans="1:18" ht="15">
      <c r="A8" s="4">
        <v>1996</v>
      </c>
      <c r="B8" s="42">
        <v>8875</v>
      </c>
      <c r="C8" s="2">
        <v>15.009</v>
      </c>
      <c r="D8" s="2">
        <v>13.6248</v>
      </c>
      <c r="E8" s="2">
        <v>11.612</v>
      </c>
      <c r="F8" s="2">
        <v>6.1937</v>
      </c>
      <c r="G8" s="2">
        <v>11.1549</v>
      </c>
      <c r="H8" s="2"/>
      <c r="I8" s="2">
        <v>12.181</v>
      </c>
      <c r="J8" s="2">
        <v>6.953</v>
      </c>
      <c r="K8" s="2">
        <v>7.4074</v>
      </c>
      <c r="L8" s="2">
        <v>16.4835</v>
      </c>
      <c r="M8" s="2">
        <v>8.5502</v>
      </c>
      <c r="N8" s="2"/>
      <c r="O8" s="2"/>
      <c r="P8" s="2"/>
      <c r="Q8" s="2"/>
      <c r="R8" s="2"/>
    </row>
    <row r="9" spans="1:18" ht="15">
      <c r="A9" s="4">
        <v>1997</v>
      </c>
      <c r="B9" s="42">
        <v>9928</v>
      </c>
      <c r="C9" s="2">
        <v>16.2872</v>
      </c>
      <c r="D9" s="2">
        <v>14.3234</v>
      </c>
      <c r="E9" s="2">
        <v>12.8905</v>
      </c>
      <c r="F9" s="2">
        <v>7.6492</v>
      </c>
      <c r="G9" s="2">
        <v>12.2583</v>
      </c>
      <c r="H9" s="2"/>
      <c r="I9" s="2">
        <v>13.2773</v>
      </c>
      <c r="J9" s="2">
        <v>7.5096</v>
      </c>
      <c r="K9" s="2">
        <v>11.6279</v>
      </c>
      <c r="L9" s="2">
        <v>19.8198</v>
      </c>
      <c r="M9" s="2">
        <v>8.2857</v>
      </c>
      <c r="N9" s="2"/>
      <c r="O9" s="2"/>
      <c r="P9" s="2"/>
      <c r="Q9" s="2"/>
      <c r="R9" s="2"/>
    </row>
    <row r="10" spans="1:18" ht="15">
      <c r="A10" s="4">
        <v>1998</v>
      </c>
      <c r="B10" s="42">
        <v>11085</v>
      </c>
      <c r="C10" s="2">
        <v>20.2618</v>
      </c>
      <c r="D10" s="2">
        <v>18.6897</v>
      </c>
      <c r="E10" s="2">
        <v>15.1739</v>
      </c>
      <c r="F10" s="2">
        <v>10.21</v>
      </c>
      <c r="G10" s="2">
        <v>15.4353</v>
      </c>
      <c r="H10" s="2"/>
      <c r="I10" s="2">
        <v>16.1898</v>
      </c>
      <c r="J10" s="2">
        <v>11.4447</v>
      </c>
      <c r="K10" s="2">
        <v>5.3571</v>
      </c>
      <c r="L10" s="2">
        <v>22.973</v>
      </c>
      <c r="M10" s="2">
        <v>14.2169</v>
      </c>
      <c r="N10" s="2"/>
      <c r="O10" s="2"/>
      <c r="P10" s="2"/>
      <c r="Q10" s="2"/>
      <c r="R10" s="2"/>
    </row>
    <row r="11" spans="1:18" ht="15">
      <c r="A11" s="4">
        <v>1999</v>
      </c>
      <c r="B11" s="42">
        <v>12172</v>
      </c>
      <c r="C11" s="2">
        <v>21.7632</v>
      </c>
      <c r="D11" s="2">
        <v>22.8247</v>
      </c>
      <c r="E11" s="2">
        <v>19.2248</v>
      </c>
      <c r="F11" s="2">
        <v>11.9261</v>
      </c>
      <c r="G11" s="2">
        <v>18.3043</v>
      </c>
      <c r="H11" s="2"/>
      <c r="I11" s="2">
        <v>19.5978</v>
      </c>
      <c r="J11" s="2">
        <v>11.5298</v>
      </c>
      <c r="K11" s="2">
        <v>8</v>
      </c>
      <c r="L11" s="2">
        <v>24.0506</v>
      </c>
      <c r="M11" s="2">
        <v>18.5268</v>
      </c>
      <c r="N11" s="2"/>
      <c r="O11" s="2"/>
      <c r="P11" s="2"/>
      <c r="Q11" s="2"/>
      <c r="R11" s="2"/>
    </row>
    <row r="12" spans="1:18" ht="15">
      <c r="A12" s="4">
        <v>2000</v>
      </c>
      <c r="B12" s="42">
        <v>14259</v>
      </c>
      <c r="C12" s="2">
        <v>24.8882</v>
      </c>
      <c r="D12" s="2">
        <v>25.1813</v>
      </c>
      <c r="E12" s="2">
        <v>23.3725</v>
      </c>
      <c r="F12" s="2">
        <v>14.7186</v>
      </c>
      <c r="G12" s="2">
        <v>21.4251</v>
      </c>
      <c r="H12" s="2"/>
      <c r="I12" s="2">
        <v>22.463</v>
      </c>
      <c r="J12" s="2">
        <v>16.5347</v>
      </c>
      <c r="K12" s="2">
        <v>10.2041</v>
      </c>
      <c r="L12" s="2">
        <v>24.537</v>
      </c>
      <c r="M12" s="2">
        <v>20</v>
      </c>
      <c r="N12" s="2"/>
      <c r="O12" s="2"/>
      <c r="P12" s="2"/>
      <c r="Q12" s="2"/>
      <c r="R12" s="2"/>
    </row>
    <row r="13" spans="1:18" ht="15">
      <c r="A13" s="4">
        <v>2001</v>
      </c>
      <c r="B13" s="42">
        <v>16933</v>
      </c>
      <c r="C13" s="2">
        <v>28.0805</v>
      </c>
      <c r="D13" s="2">
        <v>30.0189</v>
      </c>
      <c r="E13" s="2">
        <v>25.6629</v>
      </c>
      <c r="F13" s="2">
        <v>18.0179</v>
      </c>
      <c r="G13" s="2">
        <v>24.7328</v>
      </c>
      <c r="H13" s="2"/>
      <c r="I13" s="2">
        <v>25.8077</v>
      </c>
      <c r="J13" s="2">
        <v>19.6872</v>
      </c>
      <c r="K13" s="2">
        <v>15.4472</v>
      </c>
      <c r="L13" s="2">
        <v>27.9528</v>
      </c>
      <c r="M13" s="2">
        <v>22.575</v>
      </c>
      <c r="N13" s="2"/>
      <c r="O13" s="2"/>
      <c r="P13" s="2"/>
      <c r="Q13" s="2"/>
      <c r="R13" s="2"/>
    </row>
    <row r="14" spans="1:18" ht="15">
      <c r="A14" s="4">
        <v>2002</v>
      </c>
      <c r="B14" s="42">
        <v>19863</v>
      </c>
      <c r="C14" s="2">
        <v>29.8817</v>
      </c>
      <c r="D14" s="2">
        <v>31.0338</v>
      </c>
      <c r="E14" s="2">
        <v>29.0266</v>
      </c>
      <c r="F14" s="2">
        <v>20.9527</v>
      </c>
      <c r="G14" s="2">
        <v>27.0604</v>
      </c>
      <c r="H14" s="2"/>
      <c r="I14" s="2">
        <v>28.2293</v>
      </c>
      <c r="J14" s="2">
        <v>20.9018</v>
      </c>
      <c r="K14" s="2">
        <v>12.5984</v>
      </c>
      <c r="L14" s="2">
        <v>29.7735</v>
      </c>
      <c r="M14" s="2">
        <v>26.8371</v>
      </c>
      <c r="N14" s="2"/>
      <c r="O14" s="2"/>
      <c r="P14" s="2"/>
      <c r="Q14" s="2"/>
      <c r="R14" s="2"/>
    </row>
    <row r="15" spans="1:18" ht="15">
      <c r="A15" s="4">
        <v>2003</v>
      </c>
      <c r="B15" s="42">
        <v>22418</v>
      </c>
      <c r="C15" s="2">
        <v>30.49</v>
      </c>
      <c r="D15" s="2">
        <v>33.1825</v>
      </c>
      <c r="E15" s="2">
        <v>30.5179</v>
      </c>
      <c r="F15" s="2">
        <v>22.8042</v>
      </c>
      <c r="G15" s="2">
        <v>28.5619</v>
      </c>
      <c r="H15" s="2"/>
      <c r="I15" s="2">
        <v>29.543</v>
      </c>
      <c r="J15" s="2">
        <v>24.031</v>
      </c>
      <c r="K15" s="2">
        <v>13.5714</v>
      </c>
      <c r="L15" s="2">
        <v>29.3939</v>
      </c>
      <c r="M15" s="2">
        <v>24.8563</v>
      </c>
      <c r="N15" s="2"/>
      <c r="O15" s="2"/>
      <c r="P15" s="2"/>
      <c r="Q15" s="2"/>
      <c r="R15" s="2"/>
    </row>
    <row r="16" spans="1:18" ht="15">
      <c r="A16" s="4">
        <v>2004</v>
      </c>
      <c r="B16" s="42">
        <v>25890</v>
      </c>
      <c r="C16" s="2">
        <v>33.3257</v>
      </c>
      <c r="D16" s="2">
        <v>34.5808</v>
      </c>
      <c r="E16" s="2">
        <v>33.1139</v>
      </c>
      <c r="F16" s="2">
        <v>25.2269</v>
      </c>
      <c r="G16" s="2">
        <v>30.7841</v>
      </c>
      <c r="H16" s="2"/>
      <c r="I16" s="2">
        <v>31.5042</v>
      </c>
      <c r="J16" s="2">
        <v>26.8742</v>
      </c>
      <c r="K16" s="2">
        <v>12.5</v>
      </c>
      <c r="L16" s="2">
        <v>35.5814</v>
      </c>
      <c r="M16" s="2">
        <v>31.4103</v>
      </c>
      <c r="N16" s="2"/>
      <c r="O16" s="2"/>
      <c r="P16" s="2"/>
      <c r="Q16" s="2"/>
      <c r="R16" s="2"/>
    </row>
    <row r="17" spans="1:18" ht="15">
      <c r="A17" s="4">
        <v>2005</v>
      </c>
      <c r="B17" s="43">
        <v>28881</v>
      </c>
      <c r="C17" s="2">
        <v>32.9042</v>
      </c>
      <c r="D17" s="2">
        <v>35.1196</v>
      </c>
      <c r="E17" s="2">
        <v>34.5691</v>
      </c>
      <c r="F17" s="2">
        <v>26.9305</v>
      </c>
      <c r="G17" s="2">
        <v>31.6956</v>
      </c>
      <c r="H17" s="2"/>
      <c r="I17" s="2">
        <v>32.2167</v>
      </c>
      <c r="J17" s="2">
        <v>28.4029</v>
      </c>
      <c r="K17" s="2">
        <v>20.5882</v>
      </c>
      <c r="L17" s="2">
        <v>37.451</v>
      </c>
      <c r="M17" s="2">
        <v>31.295</v>
      </c>
      <c r="N17" s="2"/>
      <c r="O17" s="2"/>
      <c r="P17" s="2"/>
      <c r="Q17" s="2"/>
      <c r="R17" s="2"/>
    </row>
    <row r="18" spans="1:18" ht="15">
      <c r="A18" s="4">
        <v>2006</v>
      </c>
      <c r="B18" s="43">
        <v>34891</v>
      </c>
      <c r="C18" s="2">
        <v>33.1436</v>
      </c>
      <c r="D18" s="2">
        <v>35.1445</v>
      </c>
      <c r="E18" s="2">
        <v>36.0292</v>
      </c>
      <c r="F18" s="2">
        <v>28.5516</v>
      </c>
      <c r="G18" s="2">
        <v>32.5872</v>
      </c>
      <c r="H18" s="2"/>
      <c r="I18" s="2">
        <v>33.3273</v>
      </c>
      <c r="J18" s="2">
        <v>28.728</v>
      </c>
      <c r="K18" s="2">
        <v>15.6098</v>
      </c>
      <c r="L18" s="2">
        <v>35.6143</v>
      </c>
      <c r="M18" s="2">
        <v>29.0393</v>
      </c>
      <c r="N18" s="2"/>
      <c r="O18" s="2"/>
      <c r="P18" s="2"/>
      <c r="Q18" s="2"/>
      <c r="R18" s="2"/>
    </row>
    <row r="19" spans="1:18" ht="15">
      <c r="A19" s="4">
        <v>2007</v>
      </c>
      <c r="B19" s="44">
        <v>38825</v>
      </c>
      <c r="C19" s="2">
        <v>34.73</v>
      </c>
      <c r="D19" s="2">
        <v>36.0747</v>
      </c>
      <c r="E19" s="2">
        <v>35.9965</v>
      </c>
      <c r="F19" s="2">
        <v>30.3354</v>
      </c>
      <c r="G19" s="2">
        <v>33.6716</v>
      </c>
      <c r="H19" s="2"/>
      <c r="I19" s="2">
        <v>34.4647</v>
      </c>
      <c r="J19" s="2">
        <v>29.3979</v>
      </c>
      <c r="K19" s="2">
        <v>13.0612</v>
      </c>
      <c r="L19" s="2">
        <v>36.2338</v>
      </c>
      <c r="M19" s="2">
        <v>30.7466</v>
      </c>
      <c r="N19" s="2"/>
      <c r="O19" s="2"/>
      <c r="P19" s="2"/>
      <c r="Q19" s="2"/>
      <c r="R19" s="2"/>
    </row>
    <row r="20" spans="1:18" ht="15">
      <c r="A20" s="4">
        <v>2008</v>
      </c>
      <c r="B20" s="44">
        <v>42718</v>
      </c>
      <c r="C20" s="2">
        <v>34.0141</v>
      </c>
      <c r="D20" s="2">
        <v>36.1298</v>
      </c>
      <c r="E20" s="2">
        <v>36.8216</v>
      </c>
      <c r="F20" s="2">
        <v>31.4701</v>
      </c>
      <c r="G20" s="2">
        <v>34.1589</v>
      </c>
      <c r="H20" s="2"/>
      <c r="I20" s="2">
        <v>35.0693</v>
      </c>
      <c r="J20" s="2">
        <v>29.6925</v>
      </c>
      <c r="K20" s="2">
        <v>17.6471</v>
      </c>
      <c r="L20" s="2">
        <v>36.3341</v>
      </c>
      <c r="M20" s="2">
        <v>30.4183</v>
      </c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 t="s">
        <v>184</v>
      </c>
      <c r="B22" s="30"/>
      <c r="C22" s="2"/>
      <c r="D22" s="2"/>
      <c r="E22" s="4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 t="s">
        <v>183</v>
      </c>
      <c r="C23" s="2"/>
      <c r="D23" s="2"/>
      <c r="E23" s="4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B24" s="22" t="s">
        <v>180</v>
      </c>
      <c r="C24" s="2" t="s">
        <v>179</v>
      </c>
      <c r="D24" s="2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4">
        <v>1995</v>
      </c>
      <c r="B25" s="3">
        <v>42</v>
      </c>
      <c r="C25" s="2">
        <v>56.6</v>
      </c>
      <c r="D25" s="2"/>
      <c r="E25" s="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4">
        <v>1996</v>
      </c>
      <c r="B26" s="3">
        <v>36</v>
      </c>
      <c r="C26" s="2">
        <v>61.3</v>
      </c>
      <c r="D26" s="2"/>
      <c r="E26" s="4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>
        <v>1997</v>
      </c>
      <c r="B27" s="3">
        <v>48</v>
      </c>
      <c r="C27" s="2">
        <v>51.3</v>
      </c>
      <c r="D27" s="2"/>
      <c r="E27" s="4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>
        <v>1998</v>
      </c>
      <c r="B28" s="3">
        <v>78</v>
      </c>
      <c r="C28" s="2">
        <v>51.2</v>
      </c>
      <c r="D28" s="2"/>
      <c r="E28" s="4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1:18" ht="15">
      <c r="A29" s="4">
        <v>1999</v>
      </c>
      <c r="B29" s="3">
        <v>79</v>
      </c>
      <c r="C29" s="2">
        <v>73.4</v>
      </c>
      <c r="D29" s="2"/>
      <c r="E29" s="4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4">
        <v>2000</v>
      </c>
      <c r="B30" s="3">
        <v>82</v>
      </c>
      <c r="C30" s="2">
        <v>68.2</v>
      </c>
      <c r="D30" s="2"/>
      <c r="E30" s="4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4">
        <v>2001</v>
      </c>
      <c r="B31" s="3">
        <v>93</v>
      </c>
      <c r="C31" s="2">
        <v>71.1</v>
      </c>
      <c r="D31" s="2"/>
      <c r="E31" s="4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4">
        <v>2002</v>
      </c>
      <c r="B32" s="3">
        <v>117</v>
      </c>
      <c r="C32" s="2">
        <v>70.8</v>
      </c>
      <c r="D32" s="2"/>
      <c r="E32" s="43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4">
        <v>2003</v>
      </c>
      <c r="B33" s="3">
        <v>122</v>
      </c>
      <c r="C33" s="2">
        <v>69.3</v>
      </c>
      <c r="D33" s="2"/>
      <c r="E33" s="43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4">
        <v>2004</v>
      </c>
      <c r="B34" s="3">
        <v>137</v>
      </c>
      <c r="C34" s="2">
        <v>72.5</v>
      </c>
      <c r="D34" s="2"/>
      <c r="E34" s="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4">
        <v>2005</v>
      </c>
      <c r="B35" s="3">
        <v>150</v>
      </c>
      <c r="C35" s="2">
        <v>67</v>
      </c>
      <c r="D35" s="2"/>
      <c r="E35" s="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3" ht="15">
      <c r="A36" s="4">
        <v>2006</v>
      </c>
      <c r="B36" s="3">
        <v>160</v>
      </c>
      <c r="C36" s="2">
        <v>74.9</v>
      </c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" customWidth="1"/>
    <col min="2" max="7" width="8.125" style="22" customWidth="1"/>
    <col min="8" max="16384" width="9.125" style="22" customWidth="1"/>
  </cols>
  <sheetData>
    <row r="1" ht="15">
      <c r="A1" s="4" t="s">
        <v>49</v>
      </c>
    </row>
    <row r="2" ht="15">
      <c r="A2" s="4" t="s">
        <v>101</v>
      </c>
    </row>
    <row r="5" spans="1:13" s="23" customFormat="1" ht="15">
      <c r="A5" s="4"/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1</v>
      </c>
      <c r="I5" s="2" t="s">
        <v>7</v>
      </c>
      <c r="J5" s="2" t="s">
        <v>145</v>
      </c>
      <c r="K5" s="2" t="s">
        <v>12</v>
      </c>
      <c r="L5" s="2" t="s">
        <v>8</v>
      </c>
      <c r="M5" s="2" t="s">
        <v>16</v>
      </c>
    </row>
    <row r="6" spans="1:13" s="23" customFormat="1" ht="15">
      <c r="A6" s="4">
        <v>1980</v>
      </c>
      <c r="B6" s="1">
        <v>9.29</v>
      </c>
      <c r="C6" s="1">
        <v>62.65</v>
      </c>
      <c r="D6" s="1">
        <v>173.33</v>
      </c>
      <c r="E6" s="1">
        <v>254.31</v>
      </c>
      <c r="F6" s="1">
        <v>130.11</v>
      </c>
      <c r="G6" s="15">
        <f>'hp.2'!B6</f>
        <v>86.19</v>
      </c>
      <c r="H6" s="15"/>
      <c r="I6" s="1">
        <v>66.9</v>
      </c>
      <c r="J6" s="1">
        <v>249.04</v>
      </c>
      <c r="K6" s="1">
        <v>138.39</v>
      </c>
      <c r="L6" s="1">
        <v>30.3</v>
      </c>
      <c r="M6" s="2"/>
    </row>
    <row r="7" spans="1:13" s="23" customFormat="1" ht="15">
      <c r="A7" s="4">
        <v>1981</v>
      </c>
      <c r="B7" s="1">
        <v>10.46</v>
      </c>
      <c r="C7" s="1">
        <v>69.07</v>
      </c>
      <c r="D7" s="1">
        <v>200.24</v>
      </c>
      <c r="E7" s="1">
        <v>271.39</v>
      </c>
      <c r="F7" s="1">
        <v>143.69</v>
      </c>
      <c r="G7" s="15">
        <f>'hp.2'!B7</f>
        <v>96.41</v>
      </c>
      <c r="H7" s="15"/>
      <c r="I7" s="1">
        <v>73.84</v>
      </c>
      <c r="J7" s="1">
        <v>278.7</v>
      </c>
      <c r="K7" s="1">
        <v>166</v>
      </c>
      <c r="L7" s="1">
        <v>51.41</v>
      </c>
      <c r="M7" s="2"/>
    </row>
    <row r="8" spans="1:13" s="23" customFormat="1" ht="15">
      <c r="A8" s="4">
        <v>1982</v>
      </c>
      <c r="B8" s="1">
        <v>11.69</v>
      </c>
      <c r="C8" s="1">
        <v>73.83</v>
      </c>
      <c r="D8" s="1">
        <v>220.89</v>
      </c>
      <c r="E8" s="1">
        <v>325.81</v>
      </c>
      <c r="F8" s="1">
        <v>190.58</v>
      </c>
      <c r="G8" s="15">
        <f>'hp.2'!B8</f>
        <v>108.17</v>
      </c>
      <c r="H8" s="15"/>
      <c r="I8" s="1">
        <v>81.77</v>
      </c>
      <c r="J8" s="1">
        <v>306.37</v>
      </c>
      <c r="K8" s="1">
        <v>198.88</v>
      </c>
      <c r="L8" s="1">
        <v>98.65</v>
      </c>
      <c r="M8" s="2"/>
    </row>
    <row r="9" spans="1:13" s="23" customFormat="1" ht="15">
      <c r="A9" s="4">
        <v>1983</v>
      </c>
      <c r="B9" s="1">
        <v>11.22</v>
      </c>
      <c r="C9" s="1">
        <v>74.96</v>
      </c>
      <c r="D9" s="1">
        <v>243.7</v>
      </c>
      <c r="E9" s="1">
        <v>424.48</v>
      </c>
      <c r="F9" s="1">
        <v>283.29</v>
      </c>
      <c r="G9" s="15">
        <f>'hp.2'!B9</f>
        <v>123.15</v>
      </c>
      <c r="H9" s="15"/>
      <c r="I9" s="1">
        <v>90.76</v>
      </c>
      <c r="J9" s="1">
        <v>371.56</v>
      </c>
      <c r="K9" s="1">
        <v>300.05</v>
      </c>
      <c r="L9" s="1">
        <v>104.37</v>
      </c>
      <c r="M9" s="2"/>
    </row>
    <row r="10" spans="1:13" s="23" customFormat="1" ht="15">
      <c r="A10" s="4">
        <v>1984</v>
      </c>
      <c r="B10" s="1">
        <v>11.69</v>
      </c>
      <c r="C10" s="1">
        <v>77.72</v>
      </c>
      <c r="D10" s="1">
        <v>258.02</v>
      </c>
      <c r="E10" s="1">
        <v>436.59</v>
      </c>
      <c r="F10" s="1">
        <v>302.34</v>
      </c>
      <c r="G10" s="15">
        <f>'hp.2'!B10</f>
        <v>129.12</v>
      </c>
      <c r="H10" s="15"/>
      <c r="I10" s="1">
        <v>95.39</v>
      </c>
      <c r="J10" s="1">
        <v>382.06</v>
      </c>
      <c r="K10" s="1">
        <v>279.02</v>
      </c>
      <c r="L10" s="1">
        <v>129.28</v>
      </c>
      <c r="M10" s="2"/>
    </row>
    <row r="11" spans="1:13" s="23" customFormat="1" ht="15">
      <c r="A11" s="4">
        <v>1985</v>
      </c>
      <c r="B11" s="1">
        <v>12.07</v>
      </c>
      <c r="C11" s="1">
        <v>81.13</v>
      </c>
      <c r="D11" s="1">
        <v>281.76</v>
      </c>
      <c r="E11" s="1">
        <v>496.73</v>
      </c>
      <c r="F11" s="1">
        <v>355</v>
      </c>
      <c r="G11" s="15">
        <f>'hp.2'!B11</f>
        <v>141.41</v>
      </c>
      <c r="H11" s="15"/>
      <c r="I11" s="1">
        <v>104.45</v>
      </c>
      <c r="J11" s="1">
        <v>418.93</v>
      </c>
      <c r="K11" s="1">
        <v>288.76</v>
      </c>
      <c r="L11" s="1">
        <v>152.23</v>
      </c>
      <c r="M11" s="2"/>
    </row>
    <row r="12" spans="1:13" s="23" customFormat="1" ht="15">
      <c r="A12" s="4">
        <v>1986</v>
      </c>
      <c r="B12" s="1">
        <v>12.52</v>
      </c>
      <c r="C12" s="1">
        <v>85.71</v>
      </c>
      <c r="D12" s="1">
        <v>296.03</v>
      </c>
      <c r="E12" s="1">
        <v>545.75</v>
      </c>
      <c r="F12" s="1">
        <v>410.26</v>
      </c>
      <c r="G12" s="15">
        <f>'hp.2'!B12</f>
        <v>152.76</v>
      </c>
      <c r="H12" s="15"/>
      <c r="I12" s="1">
        <v>113.79</v>
      </c>
      <c r="J12" s="1">
        <v>444.68</v>
      </c>
      <c r="K12" s="1">
        <v>353.71</v>
      </c>
      <c r="L12" s="1">
        <v>154.74</v>
      </c>
      <c r="M12" s="2"/>
    </row>
    <row r="13" spans="1:13" s="23" customFormat="1" ht="15">
      <c r="A13" s="4">
        <v>1987</v>
      </c>
      <c r="B13" s="1">
        <v>12.72</v>
      </c>
      <c r="C13" s="1">
        <v>89.1</v>
      </c>
      <c r="D13" s="1">
        <v>326.43</v>
      </c>
      <c r="E13" s="1">
        <v>616.96</v>
      </c>
      <c r="F13" s="1">
        <v>448.71</v>
      </c>
      <c r="G13" s="15">
        <f>'hp.2'!B13</f>
        <v>166.48</v>
      </c>
      <c r="H13" s="15"/>
      <c r="I13" s="1">
        <v>122.48</v>
      </c>
      <c r="J13" s="1">
        <v>495.21</v>
      </c>
      <c r="K13" s="1">
        <v>394.64</v>
      </c>
      <c r="L13" s="1">
        <v>167.37</v>
      </c>
      <c r="M13" s="2"/>
    </row>
    <row r="14" spans="1:13" s="23" customFormat="1" ht="15">
      <c r="A14" s="4">
        <v>1988</v>
      </c>
      <c r="B14" s="1">
        <v>13.07</v>
      </c>
      <c r="C14" s="1">
        <v>96.68</v>
      </c>
      <c r="D14" s="1">
        <v>362.84</v>
      </c>
      <c r="E14" s="1">
        <v>667.97</v>
      </c>
      <c r="F14" s="1">
        <v>517.11</v>
      </c>
      <c r="G14" s="15">
        <f>'hp.2'!B14</f>
        <v>183.41</v>
      </c>
      <c r="H14" s="15"/>
      <c r="I14" s="1">
        <v>133.06</v>
      </c>
      <c r="J14" s="1">
        <v>557.52</v>
      </c>
      <c r="K14" s="1">
        <v>445.73</v>
      </c>
      <c r="L14" s="1">
        <v>191.75</v>
      </c>
      <c r="M14" s="2"/>
    </row>
    <row r="15" spans="1:13" s="23" customFormat="1" ht="15">
      <c r="A15" s="4">
        <v>1989</v>
      </c>
      <c r="B15" s="1">
        <v>13.46</v>
      </c>
      <c r="C15" s="1">
        <v>103.17</v>
      </c>
      <c r="D15" s="1">
        <v>394.36</v>
      </c>
      <c r="E15" s="1">
        <v>762.9</v>
      </c>
      <c r="F15" s="1">
        <v>621.48</v>
      </c>
      <c r="G15" s="15">
        <f>'hp.2'!B15</f>
        <v>203.68</v>
      </c>
      <c r="H15" s="15"/>
      <c r="I15" s="1">
        <v>148.18</v>
      </c>
      <c r="J15" s="1">
        <v>627.81</v>
      </c>
      <c r="K15" s="1">
        <v>469.68</v>
      </c>
      <c r="L15" s="1">
        <v>190.68</v>
      </c>
      <c r="M15" s="2"/>
    </row>
    <row r="16" spans="1:13" s="23" customFormat="1" ht="15">
      <c r="A16" s="4">
        <v>1990</v>
      </c>
      <c r="B16" s="1">
        <v>14.41</v>
      </c>
      <c r="C16" s="1">
        <v>108.59</v>
      </c>
      <c r="D16" s="1">
        <v>425.55</v>
      </c>
      <c r="E16" s="1">
        <v>850.44</v>
      </c>
      <c r="F16" s="1">
        <v>689.86</v>
      </c>
      <c r="G16" s="15">
        <f>'hp.2'!B16</f>
        <v>220.45</v>
      </c>
      <c r="H16" s="15"/>
      <c r="I16" s="1">
        <v>161.06</v>
      </c>
      <c r="J16" s="1">
        <v>666.02</v>
      </c>
      <c r="K16" s="1">
        <v>495.24</v>
      </c>
      <c r="L16" s="1">
        <v>241.25</v>
      </c>
      <c r="M16" s="2"/>
    </row>
    <row r="17" spans="1:13" s="23" customFormat="1" ht="15">
      <c r="A17" s="4">
        <v>1991</v>
      </c>
      <c r="B17" s="1">
        <v>13.87</v>
      </c>
      <c r="C17" s="1">
        <v>111.71</v>
      </c>
      <c r="D17" s="1">
        <v>460.32</v>
      </c>
      <c r="E17" s="1">
        <v>946.07</v>
      </c>
      <c r="F17" s="1">
        <v>784.45</v>
      </c>
      <c r="G17" s="15">
        <f>'hp.2'!B17</f>
        <v>239.37</v>
      </c>
      <c r="H17" s="15"/>
      <c r="I17" s="1">
        <v>174.06</v>
      </c>
      <c r="J17" s="1">
        <v>735.01</v>
      </c>
      <c r="K17" s="1">
        <v>507.7</v>
      </c>
      <c r="L17" s="1">
        <v>263.27</v>
      </c>
      <c r="M17" s="2"/>
    </row>
    <row r="18" spans="1:13" s="23" customFormat="1" ht="15">
      <c r="A18" s="4">
        <v>1992</v>
      </c>
      <c r="B18" s="1">
        <v>14.17</v>
      </c>
      <c r="C18" s="1">
        <v>117.61</v>
      </c>
      <c r="D18" s="1">
        <v>490.83</v>
      </c>
      <c r="E18" s="1">
        <v>1021.98</v>
      </c>
      <c r="F18" s="1">
        <v>866.18</v>
      </c>
      <c r="G18" s="15">
        <f>'hp.2'!B18</f>
        <v>256.64</v>
      </c>
      <c r="H18" s="15"/>
      <c r="I18" s="1">
        <v>186.01</v>
      </c>
      <c r="J18" s="1">
        <v>790.02</v>
      </c>
      <c r="K18" s="1">
        <v>597.31</v>
      </c>
      <c r="L18" s="1">
        <v>280.34</v>
      </c>
      <c r="M18" s="2"/>
    </row>
    <row r="19" spans="1:13" s="23" customFormat="1" ht="15">
      <c r="A19" s="4">
        <v>1993</v>
      </c>
      <c r="B19" s="1">
        <v>14.22</v>
      </c>
      <c r="C19" s="1">
        <v>118.37</v>
      </c>
      <c r="D19" s="1">
        <v>512.36</v>
      </c>
      <c r="E19" s="1">
        <v>1071.16</v>
      </c>
      <c r="F19" s="1">
        <v>906.11</v>
      </c>
      <c r="G19" s="15">
        <f>'hp.2'!B19</f>
        <v>266.34</v>
      </c>
      <c r="H19" s="15"/>
      <c r="I19" s="1">
        <v>191.54</v>
      </c>
      <c r="J19" s="1">
        <v>824.02</v>
      </c>
      <c r="K19" s="1">
        <v>585.39</v>
      </c>
      <c r="L19" s="1">
        <v>314.88</v>
      </c>
      <c r="M19" s="2"/>
    </row>
    <row r="20" spans="1:13" s="23" customFormat="1" ht="15">
      <c r="A20" s="4">
        <v>1994</v>
      </c>
      <c r="B20" s="1">
        <v>13.87</v>
      </c>
      <c r="C20" s="1">
        <v>119.91</v>
      </c>
      <c r="D20" s="1">
        <v>547.55</v>
      </c>
      <c r="E20" s="1">
        <v>1149.59</v>
      </c>
      <c r="F20" s="1">
        <v>1005.74</v>
      </c>
      <c r="G20" s="15">
        <f>'hp.2'!B20</f>
        <v>284</v>
      </c>
      <c r="H20" s="15"/>
      <c r="I20" s="1">
        <v>204.19</v>
      </c>
      <c r="J20" s="1">
        <v>879.64</v>
      </c>
      <c r="K20" s="1">
        <v>583.29</v>
      </c>
      <c r="L20" s="1">
        <v>352.57</v>
      </c>
      <c r="M20" s="2"/>
    </row>
    <row r="21" spans="1:13" s="23" customFormat="1" ht="15">
      <c r="A21" s="4">
        <v>1995</v>
      </c>
      <c r="B21" s="1">
        <v>14.39</v>
      </c>
      <c r="C21" s="1">
        <v>118.91</v>
      </c>
      <c r="D21" s="1">
        <v>545.22</v>
      </c>
      <c r="E21" s="1">
        <v>1109.65</v>
      </c>
      <c r="F21" s="1">
        <v>1014.88</v>
      </c>
      <c r="G21" s="15">
        <f>'hp.2'!B21</f>
        <v>280.63</v>
      </c>
      <c r="H21" s="15"/>
      <c r="I21" s="1">
        <v>200.46</v>
      </c>
      <c r="J21" s="1">
        <v>876.94</v>
      </c>
      <c r="K21" s="1">
        <v>606.73</v>
      </c>
      <c r="L21" s="1">
        <v>354.03</v>
      </c>
      <c r="M21" s="2"/>
    </row>
    <row r="22" spans="1:13" s="23" customFormat="1" ht="15">
      <c r="A22" s="4">
        <v>1996</v>
      </c>
      <c r="B22" s="1">
        <v>14.47</v>
      </c>
      <c r="C22" s="1">
        <v>120.37</v>
      </c>
      <c r="D22" s="1">
        <v>563.24</v>
      </c>
      <c r="E22" s="1">
        <v>1218.61</v>
      </c>
      <c r="F22" s="1">
        <v>1153.91</v>
      </c>
      <c r="G22" s="15">
        <f>'hp.2'!B22</f>
        <v>298.17</v>
      </c>
      <c r="H22" s="15"/>
      <c r="I22" s="1">
        <v>215.86</v>
      </c>
      <c r="J22" s="1">
        <v>917.02</v>
      </c>
      <c r="K22" s="1">
        <v>608.91</v>
      </c>
      <c r="L22" s="1">
        <v>372.86</v>
      </c>
      <c r="M22" s="1">
        <v>475.05</v>
      </c>
    </row>
    <row r="23" spans="1:13" s="23" customFormat="1" ht="15">
      <c r="A23" s="4">
        <v>1997</v>
      </c>
      <c r="B23" s="1">
        <v>13.51</v>
      </c>
      <c r="C23" s="1">
        <v>117.58</v>
      </c>
      <c r="D23" s="1">
        <v>581.64</v>
      </c>
      <c r="E23" s="1">
        <v>1306.07</v>
      </c>
      <c r="F23" s="1">
        <v>1290.06</v>
      </c>
      <c r="G23" s="15">
        <f>'hp.2'!B23</f>
        <v>313.19</v>
      </c>
      <c r="H23" s="15"/>
      <c r="I23" s="1">
        <v>230.74</v>
      </c>
      <c r="J23" s="1">
        <v>949.19</v>
      </c>
      <c r="K23" s="1">
        <v>614.98</v>
      </c>
      <c r="L23" s="1">
        <v>361.8</v>
      </c>
      <c r="M23" s="1">
        <v>470.32</v>
      </c>
    </row>
    <row r="24" spans="1:13" s="23" customFormat="1" ht="15">
      <c r="A24" s="4">
        <v>1998</v>
      </c>
      <c r="B24" s="1">
        <v>13.23</v>
      </c>
      <c r="C24" s="1">
        <v>120.79</v>
      </c>
      <c r="D24" s="1">
        <v>606.02</v>
      </c>
      <c r="E24" s="1">
        <v>1354.72</v>
      </c>
      <c r="F24" s="1">
        <v>1416.63</v>
      </c>
      <c r="G24" s="15">
        <f>'hp.2'!B24</f>
        <v>328.12</v>
      </c>
      <c r="H24" s="15"/>
      <c r="I24" s="1">
        <v>241.25</v>
      </c>
      <c r="J24" s="1">
        <v>996.9</v>
      </c>
      <c r="K24" s="1">
        <v>666.52</v>
      </c>
      <c r="L24" s="1">
        <v>390.97</v>
      </c>
      <c r="M24" s="1">
        <v>497.72</v>
      </c>
    </row>
    <row r="25" spans="1:13" s="23" customFormat="1" ht="15">
      <c r="A25" s="4">
        <v>1999</v>
      </c>
      <c r="B25" s="1">
        <v>14.64</v>
      </c>
      <c r="C25" s="1">
        <v>120.19</v>
      </c>
      <c r="D25" s="1">
        <v>612.71</v>
      </c>
      <c r="E25" s="1">
        <v>1378.18</v>
      </c>
      <c r="F25" s="1">
        <v>1513.1</v>
      </c>
      <c r="G25" s="15">
        <f>'hp.2'!B25</f>
        <v>337.24</v>
      </c>
      <c r="H25" s="15"/>
      <c r="I25" s="1">
        <v>251.3</v>
      </c>
      <c r="J25" s="1">
        <v>997.05</v>
      </c>
      <c r="K25" s="1">
        <v>680.42</v>
      </c>
      <c r="L25" s="1">
        <v>399.21</v>
      </c>
      <c r="M25" s="1">
        <v>526.04</v>
      </c>
    </row>
    <row r="26" spans="1:13" s="23" customFormat="1" ht="15">
      <c r="A26" s="4">
        <v>2000</v>
      </c>
      <c r="B26" s="1">
        <v>14.13</v>
      </c>
      <c r="C26" s="1">
        <v>119.45</v>
      </c>
      <c r="D26" s="1">
        <v>611.03</v>
      </c>
      <c r="E26" s="1">
        <v>1406.53</v>
      </c>
      <c r="F26" s="1">
        <v>1571.16</v>
      </c>
      <c r="G26" s="15">
        <f>'hp.2'!B26</f>
        <v>341.86</v>
      </c>
      <c r="H26" s="15"/>
      <c r="I26" s="1">
        <v>258.92</v>
      </c>
      <c r="J26" s="1">
        <v>992.06</v>
      </c>
      <c r="K26" s="1">
        <v>659.31</v>
      </c>
      <c r="L26" s="1">
        <v>379.12</v>
      </c>
      <c r="M26" s="1">
        <v>593.76</v>
      </c>
    </row>
    <row r="27" spans="1:13" s="23" customFormat="1" ht="15">
      <c r="A27" s="4">
        <v>2001</v>
      </c>
      <c r="B27" s="1">
        <v>14.21</v>
      </c>
      <c r="C27" s="1">
        <v>118.18</v>
      </c>
      <c r="D27" s="1">
        <v>620.32</v>
      </c>
      <c r="E27" s="1">
        <v>1455.1</v>
      </c>
      <c r="F27" s="1">
        <v>1601.9</v>
      </c>
      <c r="G27" s="15">
        <f>'hp.2'!B27</f>
        <v>347.79</v>
      </c>
      <c r="H27" s="15"/>
      <c r="I27" s="1">
        <v>264.16</v>
      </c>
      <c r="J27" s="1">
        <v>1011.33</v>
      </c>
      <c r="K27" s="1">
        <v>600.14</v>
      </c>
      <c r="L27" s="1">
        <v>377.65</v>
      </c>
      <c r="M27" s="1">
        <v>511.25</v>
      </c>
    </row>
    <row r="28" spans="1:13" ht="15">
      <c r="A28" s="4">
        <v>2002</v>
      </c>
      <c r="B28" s="1">
        <v>14.54</v>
      </c>
      <c r="C28" s="1">
        <v>117.09</v>
      </c>
      <c r="D28" s="1">
        <v>608.17</v>
      </c>
      <c r="E28" s="1">
        <v>1448.37</v>
      </c>
      <c r="F28" s="1">
        <v>1691.31</v>
      </c>
      <c r="G28" s="15">
        <f>'hp.2'!B28</f>
        <v>348.68</v>
      </c>
      <c r="H28" s="1"/>
      <c r="I28" s="1">
        <v>264.56</v>
      </c>
      <c r="J28" s="1">
        <v>1021.19</v>
      </c>
      <c r="K28" s="1">
        <v>573.8</v>
      </c>
      <c r="L28" s="1">
        <v>377.57</v>
      </c>
      <c r="M28" s="1">
        <v>517.94</v>
      </c>
    </row>
    <row r="29" spans="1:13" ht="15">
      <c r="A29" s="4">
        <v>2003</v>
      </c>
      <c r="B29" s="1">
        <v>14.41</v>
      </c>
      <c r="C29" s="1">
        <v>116.68</v>
      </c>
      <c r="D29" s="1">
        <v>613.5</v>
      </c>
      <c r="E29" s="1">
        <v>1442.16</v>
      </c>
      <c r="F29" s="1">
        <v>1699.1</v>
      </c>
      <c r="G29" s="15">
        <f>'hp.2'!B29</f>
        <v>350.04</v>
      </c>
      <c r="H29" s="1"/>
      <c r="I29" s="1">
        <v>265.54</v>
      </c>
      <c r="J29" s="1">
        <v>1029.44</v>
      </c>
      <c r="K29" s="1">
        <v>543.38</v>
      </c>
      <c r="L29" s="1">
        <v>370.92</v>
      </c>
      <c r="M29" s="1">
        <v>516.45</v>
      </c>
    </row>
    <row r="30" spans="1:13" ht="15">
      <c r="A30" s="4">
        <v>2004</v>
      </c>
      <c r="B30" s="1">
        <v>14.73</v>
      </c>
      <c r="C30" s="1">
        <v>118.43</v>
      </c>
      <c r="D30" s="1">
        <v>611.84</v>
      </c>
      <c r="E30" s="1">
        <v>1442.89</v>
      </c>
      <c r="F30" s="1">
        <v>1698.22</v>
      </c>
      <c r="G30" s="15">
        <f>'hp.2'!B30</f>
        <v>351.22</v>
      </c>
      <c r="H30" s="1"/>
      <c r="I30" s="1">
        <v>270.45</v>
      </c>
      <c r="J30" s="1">
        <v>998.9</v>
      </c>
      <c r="K30" s="1">
        <v>557.41</v>
      </c>
      <c r="L30" s="1">
        <v>364.11</v>
      </c>
      <c r="M30" s="1">
        <v>506.07</v>
      </c>
    </row>
    <row r="31" spans="1:13" ht="15">
      <c r="A31" s="4">
        <v>2005</v>
      </c>
      <c r="B31" s="1">
        <v>14.49</v>
      </c>
      <c r="C31" s="1">
        <v>124.17</v>
      </c>
      <c r="D31" s="1">
        <v>613.1</v>
      </c>
      <c r="E31" s="1">
        <v>1427.9</v>
      </c>
      <c r="F31" s="1">
        <v>1736.98</v>
      </c>
      <c r="G31" s="15">
        <f>'hp.2'!B31</f>
        <v>354.33</v>
      </c>
      <c r="H31" s="1"/>
      <c r="I31" s="1">
        <v>272.6</v>
      </c>
      <c r="J31" s="1">
        <v>1010.74</v>
      </c>
      <c r="K31" s="1">
        <v>531.24</v>
      </c>
      <c r="L31" s="1">
        <v>370.71</v>
      </c>
      <c r="M31" s="1">
        <v>505.33</v>
      </c>
    </row>
    <row r="32" spans="1:13" ht="15">
      <c r="A32" s="4">
        <v>2006</v>
      </c>
      <c r="B32" s="1">
        <v>14.51</v>
      </c>
      <c r="C32" s="1">
        <v>127.99</v>
      </c>
      <c r="D32" s="1">
        <v>627.89</v>
      </c>
      <c r="E32" s="1">
        <v>1455.18</v>
      </c>
      <c r="F32" s="1">
        <v>1747.52</v>
      </c>
      <c r="G32" s="15">
        <f>'hp.2'!B32</f>
        <v>362.13</v>
      </c>
      <c r="H32" s="1"/>
      <c r="I32" s="1">
        <v>279.85</v>
      </c>
      <c r="J32" s="1">
        <v>1017.04</v>
      </c>
      <c r="K32" s="1">
        <v>498.3</v>
      </c>
      <c r="L32" s="1">
        <v>396.08</v>
      </c>
      <c r="M32" s="1">
        <v>525.95</v>
      </c>
    </row>
    <row r="33" spans="1:13" ht="15">
      <c r="A33" s="4">
        <v>2007</v>
      </c>
      <c r="B33" s="1">
        <v>14.6</v>
      </c>
      <c r="C33" s="1">
        <v>126.64</v>
      </c>
      <c r="D33" s="1">
        <v>611.43</v>
      </c>
      <c r="E33" s="1">
        <v>1425.49</v>
      </c>
      <c r="F33" s="1">
        <v>1733.37</v>
      </c>
      <c r="G33" s="15">
        <f>'hp.2'!B33</f>
        <v>354.61</v>
      </c>
      <c r="H33" s="1"/>
      <c r="I33" s="1">
        <v>273.08</v>
      </c>
      <c r="J33" s="1">
        <v>1000.37</v>
      </c>
      <c r="K33" s="1">
        <v>500.45</v>
      </c>
      <c r="L33" s="1">
        <v>400.71</v>
      </c>
      <c r="M33" s="1">
        <v>509.6</v>
      </c>
    </row>
    <row r="34" spans="1:13" ht="15">
      <c r="A34" s="4">
        <v>2008</v>
      </c>
      <c r="B34" s="1">
        <v>14.96</v>
      </c>
      <c r="C34" s="1">
        <v>126.07</v>
      </c>
      <c r="D34" s="1">
        <v>605.28</v>
      </c>
      <c r="E34" s="1">
        <v>1392.9</v>
      </c>
      <c r="F34" s="1">
        <v>1718.37</v>
      </c>
      <c r="G34" s="15">
        <f>'hp.2'!B34</f>
        <v>350.81</v>
      </c>
      <c r="H34" s="1"/>
      <c r="I34" s="1">
        <v>271.61</v>
      </c>
      <c r="J34" s="1">
        <v>983.31</v>
      </c>
      <c r="K34" s="1">
        <v>493.32</v>
      </c>
      <c r="L34" s="1">
        <v>382.45</v>
      </c>
      <c r="M34" s="1">
        <v>500.82</v>
      </c>
    </row>
    <row r="35" spans="1:13" ht="15">
      <c r="A35" s="94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ht="15">
      <c r="J37" s="91"/>
    </row>
    <row r="38" spans="10:13" ht="15">
      <c r="J38" s="91"/>
      <c r="K38" s="91"/>
      <c r="L38" s="91"/>
      <c r="M38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4.00390625" style="22" customWidth="1"/>
    <col min="3" max="4" width="7.625" style="23" customWidth="1"/>
    <col min="5" max="12" width="9.375" style="23" customWidth="1"/>
    <col min="13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90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230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2" ht="15">
      <c r="B5" s="23"/>
      <c r="C5" s="23" t="s">
        <v>85</v>
      </c>
      <c r="E5" s="96" t="s">
        <v>159</v>
      </c>
      <c r="F5" s="96"/>
      <c r="G5" s="96" t="s">
        <v>160</v>
      </c>
      <c r="H5" s="96"/>
      <c r="I5" s="96" t="s">
        <v>158</v>
      </c>
      <c r="J5" s="96"/>
      <c r="K5" s="96" t="s">
        <v>164</v>
      </c>
      <c r="L5" s="96"/>
    </row>
    <row r="6" spans="2:18" ht="15">
      <c r="B6" s="23"/>
      <c r="C6" s="3">
        <v>2003</v>
      </c>
      <c r="D6" s="3">
        <v>2008</v>
      </c>
      <c r="E6" s="3">
        <v>2003</v>
      </c>
      <c r="F6" s="3">
        <v>2008</v>
      </c>
      <c r="G6" s="3">
        <v>2003</v>
      </c>
      <c r="H6" s="3">
        <v>2008</v>
      </c>
      <c r="I6" s="3">
        <v>2003</v>
      </c>
      <c r="J6" s="3">
        <v>2008</v>
      </c>
      <c r="K6" s="3">
        <v>2003</v>
      </c>
      <c r="L6" s="3">
        <v>2006</v>
      </c>
      <c r="M6" s="2"/>
      <c r="N6" s="2"/>
      <c r="O6" s="2"/>
      <c r="P6" s="2"/>
      <c r="Q6" s="2"/>
      <c r="R6" s="2"/>
    </row>
    <row r="7" spans="1:18" ht="15">
      <c r="A7" s="4" t="s">
        <v>1</v>
      </c>
      <c r="B7" s="10"/>
      <c r="C7" s="2">
        <v>57.9757</v>
      </c>
      <c r="D7" s="2">
        <v>65.3542</v>
      </c>
      <c r="E7" s="2">
        <v>70.6174</v>
      </c>
      <c r="F7" s="2">
        <v>79.2195</v>
      </c>
      <c r="G7" s="2">
        <v>52.5827</v>
      </c>
      <c r="H7" s="2">
        <v>53.3967</v>
      </c>
      <c r="I7" s="2">
        <v>28.5619</v>
      </c>
      <c r="J7" s="2">
        <v>34.1589</v>
      </c>
      <c r="K7" s="2">
        <v>69.3</v>
      </c>
      <c r="L7" s="2">
        <v>74.9</v>
      </c>
      <c r="M7" s="2"/>
      <c r="N7" s="2"/>
      <c r="O7" s="2"/>
      <c r="P7" s="2"/>
      <c r="Q7" s="2"/>
      <c r="R7" s="2"/>
    </row>
    <row r="8" spans="1:18" ht="15">
      <c r="A8" s="4" t="s">
        <v>91</v>
      </c>
      <c r="B8" s="26"/>
      <c r="C8" s="2">
        <v>30.7143</v>
      </c>
      <c r="D8" s="2">
        <v>34.9265</v>
      </c>
      <c r="E8" s="2">
        <v>40.7143</v>
      </c>
      <c r="F8" s="2">
        <v>43.3824</v>
      </c>
      <c r="G8" s="2">
        <v>47.8571</v>
      </c>
      <c r="H8" s="2">
        <v>49.6324</v>
      </c>
      <c r="I8" s="2">
        <v>13.5714</v>
      </c>
      <c r="J8" s="2">
        <v>17.6471</v>
      </c>
      <c r="K8" s="2" t="s">
        <v>181</v>
      </c>
      <c r="L8" s="2" t="s">
        <v>181</v>
      </c>
      <c r="M8" s="2"/>
      <c r="N8" s="2"/>
      <c r="O8" s="2"/>
      <c r="P8" s="2"/>
      <c r="Q8" s="2"/>
      <c r="R8" s="2"/>
    </row>
    <row r="9" spans="1:18" ht="15">
      <c r="A9" s="4" t="s">
        <v>92</v>
      </c>
      <c r="B9" s="26"/>
      <c r="C9" s="2">
        <v>58.1818</v>
      </c>
      <c r="D9" s="2">
        <v>67.462</v>
      </c>
      <c r="E9" s="2">
        <v>78.4848</v>
      </c>
      <c r="F9" s="2">
        <v>83.8395</v>
      </c>
      <c r="G9" s="2">
        <v>50</v>
      </c>
      <c r="H9" s="2">
        <v>52.2777</v>
      </c>
      <c r="I9" s="2">
        <v>29.3939</v>
      </c>
      <c r="J9" s="2">
        <v>36.3341</v>
      </c>
      <c r="K9" s="2" t="s">
        <v>181</v>
      </c>
      <c r="L9" s="2" t="s">
        <v>181</v>
      </c>
      <c r="M9" s="2"/>
      <c r="N9" s="2"/>
      <c r="O9" s="2"/>
      <c r="P9" s="2"/>
      <c r="Q9" s="2"/>
      <c r="R9" s="2"/>
    </row>
    <row r="10" spans="1:18" ht="15">
      <c r="A10" s="4" t="s">
        <v>148</v>
      </c>
      <c r="B10" s="26"/>
      <c r="C10" s="2">
        <v>53.3023</v>
      </c>
      <c r="D10" s="2">
        <v>60.2252</v>
      </c>
      <c r="E10" s="2">
        <v>63.845</v>
      </c>
      <c r="F10" s="2">
        <v>75.1519</v>
      </c>
      <c r="G10" s="2">
        <v>48.5891</v>
      </c>
      <c r="H10" s="2">
        <v>50.0715</v>
      </c>
      <c r="I10" s="2">
        <v>24.031</v>
      </c>
      <c r="J10" s="2">
        <v>29.6925</v>
      </c>
      <c r="K10" s="2" t="s">
        <v>181</v>
      </c>
      <c r="L10" s="2" t="s">
        <v>181</v>
      </c>
      <c r="M10" s="2"/>
      <c r="N10" s="2"/>
      <c r="O10" s="2"/>
      <c r="P10" s="2"/>
      <c r="Q10" s="2"/>
      <c r="R10" s="2"/>
    </row>
    <row r="11" spans="1:18" ht="15">
      <c r="A11" s="4" t="s">
        <v>7</v>
      </c>
      <c r="B11" s="26"/>
      <c r="C11" s="2">
        <v>59.2945</v>
      </c>
      <c r="D11" s="2">
        <v>66.5468</v>
      </c>
      <c r="E11" s="2">
        <v>71.5896</v>
      </c>
      <c r="F11" s="2">
        <v>79.8235</v>
      </c>
      <c r="G11" s="2">
        <v>53.44</v>
      </c>
      <c r="H11" s="2">
        <v>54.1089</v>
      </c>
      <c r="I11" s="2">
        <v>29.543</v>
      </c>
      <c r="J11" s="2">
        <v>35.0693</v>
      </c>
      <c r="K11" s="2">
        <v>70.9</v>
      </c>
      <c r="L11" s="2">
        <v>70.9</v>
      </c>
      <c r="M11" s="2"/>
      <c r="N11" s="2"/>
      <c r="O11" s="2"/>
      <c r="P11" s="2"/>
      <c r="Q11" s="2"/>
      <c r="R11" s="2"/>
    </row>
    <row r="12" spans="1:18" ht="15">
      <c r="A12" s="4" t="s">
        <v>79</v>
      </c>
      <c r="B12" s="26"/>
      <c r="C12" s="2">
        <v>49.7126</v>
      </c>
      <c r="D12" s="2">
        <v>59.981</v>
      </c>
      <c r="E12" s="2">
        <v>77.4425</v>
      </c>
      <c r="F12" s="2">
        <v>82.8897</v>
      </c>
      <c r="G12" s="2">
        <v>51.0057</v>
      </c>
      <c r="H12" s="2">
        <v>50.9506</v>
      </c>
      <c r="I12" s="2">
        <v>24.8563</v>
      </c>
      <c r="J12" s="2">
        <v>30.4183</v>
      </c>
      <c r="K12" s="2" t="s">
        <v>181</v>
      </c>
      <c r="L12" s="2" t="s">
        <v>181</v>
      </c>
      <c r="M12" s="2"/>
      <c r="N12" s="2"/>
      <c r="O12" s="2"/>
      <c r="P12" s="2"/>
      <c r="Q12" s="2"/>
      <c r="R12" s="2"/>
    </row>
    <row r="13" spans="1:18" ht="15">
      <c r="A13" s="4" t="s">
        <v>80</v>
      </c>
      <c r="B13" s="26"/>
      <c r="C13" s="2"/>
      <c r="D13" s="2"/>
      <c r="E13" s="2"/>
      <c r="F13" s="2"/>
      <c r="G13" s="2"/>
      <c r="H13" s="2"/>
      <c r="I13" s="2"/>
      <c r="J13" s="2"/>
      <c r="K13" s="2">
        <v>68.7</v>
      </c>
      <c r="L13" s="2">
        <v>73.7</v>
      </c>
      <c r="M13" s="2"/>
      <c r="N13" s="2"/>
      <c r="O13" s="2"/>
      <c r="P13" s="2"/>
      <c r="Q13" s="2"/>
      <c r="R13" s="2"/>
    </row>
    <row r="14" spans="2:18" ht="15">
      <c r="B14" s="32" t="s">
        <v>148</v>
      </c>
      <c r="C14" s="2"/>
      <c r="D14" s="2"/>
      <c r="E14" s="2"/>
      <c r="F14" s="2"/>
      <c r="G14" s="2"/>
      <c r="H14" s="2"/>
      <c r="I14" s="2"/>
      <c r="J14" s="2"/>
      <c r="K14" s="2" t="s">
        <v>181</v>
      </c>
      <c r="L14" s="2" t="s">
        <v>181</v>
      </c>
      <c r="M14" s="2"/>
      <c r="N14" s="2"/>
      <c r="O14" s="2"/>
      <c r="P14" s="2"/>
      <c r="Q14" s="2"/>
      <c r="R14" s="2"/>
    </row>
    <row r="15" spans="2:18" ht="15">
      <c r="B15" s="26" t="s">
        <v>7</v>
      </c>
      <c r="C15" s="2"/>
      <c r="D15" s="2"/>
      <c r="E15" s="2"/>
      <c r="F15" s="2"/>
      <c r="G15" s="2"/>
      <c r="H15" s="2"/>
      <c r="I15" s="2"/>
      <c r="J15" s="2"/>
      <c r="K15" s="2">
        <v>71.1</v>
      </c>
      <c r="L15" s="2">
        <v>70.3</v>
      </c>
      <c r="M15" s="2"/>
      <c r="N15" s="2"/>
      <c r="O15" s="2"/>
      <c r="P15" s="2"/>
      <c r="Q15" s="2"/>
      <c r="R15" s="2"/>
    </row>
    <row r="16" spans="1:18" ht="15">
      <c r="A16" s="4" t="s">
        <v>10</v>
      </c>
      <c r="B16" s="26"/>
      <c r="C16" s="2">
        <v>58.5223</v>
      </c>
      <c r="D16" s="2">
        <v>64.6801</v>
      </c>
      <c r="E16" s="2">
        <v>73.1803</v>
      </c>
      <c r="F16" s="2">
        <v>79.6476</v>
      </c>
      <c r="G16" s="2">
        <v>51.8105</v>
      </c>
      <c r="H16" s="2">
        <v>52.219</v>
      </c>
      <c r="I16" s="2">
        <v>28.9045</v>
      </c>
      <c r="J16" s="2">
        <v>33.4919</v>
      </c>
      <c r="K16" s="2">
        <v>67.3</v>
      </c>
      <c r="L16" s="2">
        <v>74.5</v>
      </c>
      <c r="M16" s="2"/>
      <c r="N16" s="2"/>
      <c r="O16" s="2"/>
      <c r="P16" s="2"/>
      <c r="Q16" s="2"/>
      <c r="R16" s="2"/>
    </row>
    <row r="17" spans="1:18" ht="15">
      <c r="A17" s="4" t="s">
        <v>11</v>
      </c>
      <c r="B17" s="29"/>
      <c r="C17" s="2">
        <v>57.4551</v>
      </c>
      <c r="D17" s="2">
        <v>66.0199</v>
      </c>
      <c r="E17" s="2">
        <v>68.1763</v>
      </c>
      <c r="F17" s="2">
        <v>78.7968</v>
      </c>
      <c r="G17" s="2">
        <v>53.3182</v>
      </c>
      <c r="H17" s="2">
        <v>54.5598</v>
      </c>
      <c r="I17" s="2">
        <v>28.2355</v>
      </c>
      <c r="J17" s="2">
        <v>34.8176</v>
      </c>
      <c r="K17" s="2">
        <v>71.4</v>
      </c>
      <c r="L17" s="2">
        <v>75.1</v>
      </c>
      <c r="M17" s="2"/>
      <c r="N17" s="2"/>
      <c r="O17" s="2"/>
      <c r="P17" s="2"/>
      <c r="Q17" s="2"/>
      <c r="R17" s="2"/>
    </row>
    <row r="18" spans="1:18" ht="15">
      <c r="A18" s="4" t="s">
        <v>2</v>
      </c>
      <c r="B18" s="29"/>
      <c r="C18" s="2"/>
      <c r="D18" s="2"/>
      <c r="E18" s="2"/>
      <c r="F18" s="2"/>
      <c r="G18" s="2"/>
      <c r="H18" s="2"/>
      <c r="I18" s="2"/>
      <c r="J18" s="2"/>
      <c r="M18" s="2"/>
      <c r="N18" s="2"/>
      <c r="O18" s="2"/>
      <c r="P18" s="2"/>
      <c r="Q18" s="2"/>
      <c r="R18" s="2"/>
    </row>
    <row r="19" spans="1:18" ht="15">
      <c r="A19" s="4" t="s">
        <v>3</v>
      </c>
      <c r="B19" s="30"/>
      <c r="C19" s="2"/>
      <c r="D19" s="2"/>
      <c r="E19" s="2"/>
      <c r="F19" s="2"/>
      <c r="G19" s="2"/>
      <c r="H19" s="2"/>
      <c r="I19" s="2"/>
      <c r="J19" s="2"/>
      <c r="M19" s="2"/>
      <c r="N19" s="2"/>
      <c r="O19" s="2"/>
      <c r="P19" s="2"/>
      <c r="Q19" s="2"/>
      <c r="R19" s="2"/>
    </row>
    <row r="20" spans="1:18" ht="15">
      <c r="A20" s="4" t="s">
        <v>219</v>
      </c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 t="s">
        <v>213</v>
      </c>
      <c r="B21" s="30"/>
      <c r="C21" s="2">
        <v>61.7836</v>
      </c>
      <c r="D21" s="2">
        <v>67.9407</v>
      </c>
      <c r="E21" s="2">
        <v>76.7493</v>
      </c>
      <c r="F21" s="2">
        <v>82.9981</v>
      </c>
      <c r="G21" s="2">
        <v>52.4288</v>
      </c>
      <c r="H21" s="2">
        <v>51.4978</v>
      </c>
      <c r="I21" s="2">
        <v>32.0489</v>
      </c>
      <c r="J21" s="2">
        <v>35.2737</v>
      </c>
      <c r="K21" s="2">
        <v>74.6</v>
      </c>
      <c r="L21" s="2">
        <v>78.7</v>
      </c>
      <c r="M21" s="2"/>
      <c r="N21" s="2"/>
      <c r="O21" s="2"/>
      <c r="P21" s="2"/>
      <c r="Q21" s="2"/>
      <c r="R21" s="2"/>
    </row>
    <row r="22" spans="1:18" ht="15">
      <c r="A22" s="27" t="s">
        <v>6</v>
      </c>
      <c r="B22" s="30"/>
      <c r="C22" s="2">
        <v>55.3443</v>
      </c>
      <c r="D22" s="2">
        <v>63.7333</v>
      </c>
      <c r="E22" s="2">
        <v>66.38</v>
      </c>
      <c r="F22" s="2">
        <v>76.8516</v>
      </c>
      <c r="G22" s="2">
        <v>52.6891</v>
      </c>
      <c r="H22" s="2">
        <v>54.5866</v>
      </c>
      <c r="I22" s="2">
        <v>26.1522</v>
      </c>
      <c r="J22" s="2">
        <v>33.4603</v>
      </c>
      <c r="K22" s="2">
        <v>66.1</v>
      </c>
      <c r="L22" s="2">
        <v>72</v>
      </c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5">
      <c r="B24" s="26"/>
    </row>
    <row r="25" spans="1:2" ht="15">
      <c r="A25" s="27"/>
      <c r="B25" s="29"/>
    </row>
    <row r="26" spans="1:2" ht="15">
      <c r="A26" s="23"/>
      <c r="B26" s="23"/>
    </row>
    <row r="27" spans="1:2" ht="15">
      <c r="A27" s="23"/>
      <c r="B27" s="23"/>
    </row>
    <row r="28" spans="1:2" ht="15">
      <c r="A28" s="23"/>
      <c r="B28" s="23"/>
    </row>
    <row r="29" spans="1:2" ht="15">
      <c r="A29" s="23"/>
      <c r="B29" s="23"/>
    </row>
    <row r="30" spans="1:2" ht="15">
      <c r="A30" s="23"/>
      <c r="B30" s="23"/>
    </row>
    <row r="31" spans="1:2" ht="15">
      <c r="A31" s="23"/>
      <c r="B31" s="23"/>
    </row>
    <row r="32" spans="1:2" ht="15">
      <c r="A32" s="23"/>
      <c r="B32" s="23"/>
    </row>
    <row r="33" spans="1:2" ht="15">
      <c r="A33" s="23"/>
      <c r="B33" s="23"/>
    </row>
    <row r="34" spans="1:2" ht="15">
      <c r="A34" s="23"/>
      <c r="B34" s="23"/>
    </row>
    <row r="35" spans="1:2" ht="15">
      <c r="A35" s="23"/>
      <c r="B35" s="23"/>
    </row>
    <row r="36" spans="1:2" ht="15">
      <c r="A36" s="23"/>
      <c r="B36" s="23"/>
    </row>
    <row r="37" spans="1:2" ht="15">
      <c r="A37" s="23"/>
      <c r="B37" s="23"/>
    </row>
    <row r="38" spans="1:2" ht="15">
      <c r="A38" s="23"/>
      <c r="B38" s="23"/>
    </row>
    <row r="39" spans="1:2" ht="15">
      <c r="A39" s="23"/>
      <c r="B39" s="23"/>
    </row>
    <row r="40" spans="1:2" ht="15">
      <c r="A40" s="23"/>
      <c r="B40" s="23"/>
    </row>
    <row r="41" spans="1:2" ht="15">
      <c r="A41" s="23"/>
      <c r="B41" s="23"/>
    </row>
    <row r="42" spans="1:2" ht="15">
      <c r="A42" s="23"/>
      <c r="B42" s="23"/>
    </row>
    <row r="43" spans="1:2" ht="15">
      <c r="A43" s="23"/>
      <c r="B43" s="23"/>
    </row>
    <row r="44" spans="1:2" ht="15">
      <c r="A44" s="23"/>
      <c r="B44" s="23"/>
    </row>
    <row r="45" spans="1:2" ht="15">
      <c r="A45" s="23"/>
      <c r="B45" s="23"/>
    </row>
    <row r="46" ht="15">
      <c r="A46" s="27"/>
    </row>
    <row r="47" ht="15">
      <c r="A47" s="27"/>
    </row>
    <row r="48" ht="15">
      <c r="A48" s="27"/>
    </row>
    <row r="49" ht="15">
      <c r="A49" s="27"/>
    </row>
    <row r="50" ht="15">
      <c r="A50" s="27"/>
    </row>
  </sheetData>
  <sheetProtection/>
  <mergeCells count="4">
    <mergeCell ref="E5:F5"/>
    <mergeCell ref="G5:H5"/>
    <mergeCell ref="I5:J5"/>
    <mergeCell ref="K5:L5"/>
  </mergeCells>
  <printOptions/>
  <pageMargins left="1" right="3.1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3" width="13.375" style="23" customWidth="1"/>
    <col min="4" max="4" width="11.625" style="23" customWidth="1"/>
    <col min="5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143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232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4" ht="15">
      <c r="B5" s="23" t="s">
        <v>172</v>
      </c>
      <c r="C5" s="23" t="s">
        <v>33</v>
      </c>
      <c r="D5" s="23" t="s">
        <v>47</v>
      </c>
    </row>
    <row r="6" spans="1:18" ht="15">
      <c r="A6" s="4">
        <v>2000</v>
      </c>
      <c r="B6" s="36">
        <v>195100</v>
      </c>
      <c r="C6" s="2">
        <v>12.2604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2001</v>
      </c>
      <c r="B7" s="37">
        <v>210929</v>
      </c>
      <c r="C7" s="2">
        <v>15.4422</v>
      </c>
      <c r="D7" s="2">
        <f aca="true" t="shared" si="0" ref="D7:D14">-(100-(C7*100/C6))</f>
        <v>25.951844964275224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2002</v>
      </c>
      <c r="B8" s="38">
        <v>227911</v>
      </c>
      <c r="C8" s="2">
        <v>18.3835</v>
      </c>
      <c r="D8" s="2">
        <f t="shared" si="0"/>
        <v>19.047156493245794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2003</v>
      </c>
      <c r="B9" s="38">
        <v>241532</v>
      </c>
      <c r="C9" s="2">
        <v>21.4481</v>
      </c>
      <c r="D9" s="2">
        <f t="shared" si="0"/>
        <v>16.670383768052858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2004</v>
      </c>
      <c r="B10" s="38">
        <v>255455</v>
      </c>
      <c r="C10" s="2">
        <v>25.7685</v>
      </c>
      <c r="D10" s="2">
        <f t="shared" si="0"/>
        <v>20.14350921526848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2005</v>
      </c>
      <c r="B11" s="38">
        <v>260764</v>
      </c>
      <c r="C11" s="2">
        <v>28.7313</v>
      </c>
      <c r="D11" s="2">
        <f t="shared" si="0"/>
        <v>11.497758891670074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2006</v>
      </c>
      <c r="B12" s="38">
        <v>262457</v>
      </c>
      <c r="C12" s="2">
        <v>31.255</v>
      </c>
      <c r="D12" s="2">
        <f t="shared" si="0"/>
        <v>8.783800245725047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2007</v>
      </c>
      <c r="B13" s="38">
        <v>267851</v>
      </c>
      <c r="C13" s="2">
        <v>33.569</v>
      </c>
      <c r="D13" s="2">
        <f t="shared" si="0"/>
        <v>7.403615421532564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2008</v>
      </c>
      <c r="B14" s="41">
        <v>270596</v>
      </c>
      <c r="C14" s="2">
        <v>35.6217</v>
      </c>
      <c r="D14" s="2">
        <f t="shared" si="0"/>
        <v>6.114867884059677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6" width="6.625" style="23" customWidth="1"/>
    <col min="7" max="7" width="4.75390625" style="23" customWidth="1"/>
    <col min="8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144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233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7" ht="15">
      <c r="B5" s="23" t="s">
        <v>172</v>
      </c>
      <c r="C5" s="23" t="s">
        <v>212</v>
      </c>
      <c r="D5" s="23" t="s">
        <v>23</v>
      </c>
      <c r="E5" s="23" t="s">
        <v>21</v>
      </c>
      <c r="F5" s="23" t="s">
        <v>24</v>
      </c>
      <c r="G5" s="23" t="s">
        <v>1</v>
      </c>
    </row>
    <row r="6" spans="1:18" ht="15">
      <c r="A6" s="4">
        <v>2000</v>
      </c>
      <c r="B6" s="36">
        <v>195100</v>
      </c>
      <c r="C6" s="2">
        <v>15.3313</v>
      </c>
      <c r="D6" s="2">
        <v>14.2911</v>
      </c>
      <c r="E6" s="2">
        <v>12.4225</v>
      </c>
      <c r="F6" s="2">
        <v>8.0417</v>
      </c>
      <c r="G6" s="2">
        <v>12.2604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2001</v>
      </c>
      <c r="B7" s="37">
        <v>210929</v>
      </c>
      <c r="C7" s="2">
        <v>18.8006</v>
      </c>
      <c r="D7" s="2">
        <v>18.0598</v>
      </c>
      <c r="E7" s="2">
        <v>15.7092</v>
      </c>
      <c r="F7" s="2">
        <v>10.429</v>
      </c>
      <c r="G7" s="2">
        <v>15.4422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2002</v>
      </c>
      <c r="B8" s="38">
        <v>227911</v>
      </c>
      <c r="C8" s="2">
        <v>22.2181</v>
      </c>
      <c r="D8" s="2">
        <v>21.0501</v>
      </c>
      <c r="E8" s="2">
        <v>18.6915</v>
      </c>
      <c r="F8" s="2">
        <v>12.9791</v>
      </c>
      <c r="G8" s="2">
        <v>18.3835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2003</v>
      </c>
      <c r="B9" s="38">
        <v>241532</v>
      </c>
      <c r="C9" s="2">
        <v>25.7897</v>
      </c>
      <c r="D9" s="2">
        <v>24.3901</v>
      </c>
      <c r="E9" s="2">
        <v>21.7413</v>
      </c>
      <c r="F9" s="2">
        <v>15.4936</v>
      </c>
      <c r="G9" s="2">
        <v>21.4481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2004</v>
      </c>
      <c r="B10" s="38">
        <v>255455</v>
      </c>
      <c r="C10" s="2">
        <v>30.5673</v>
      </c>
      <c r="D10" s="2">
        <v>28.9369</v>
      </c>
      <c r="E10" s="2">
        <v>26.4979</v>
      </c>
      <c r="F10" s="2">
        <v>19.0518</v>
      </c>
      <c r="G10" s="2">
        <v>25.7685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2005</v>
      </c>
      <c r="B11" s="38">
        <v>260764</v>
      </c>
      <c r="C11" s="2">
        <v>33.6117</v>
      </c>
      <c r="D11" s="2">
        <v>32.1305</v>
      </c>
      <c r="E11" s="2">
        <v>29.5581</v>
      </c>
      <c r="F11" s="2">
        <v>21.7905</v>
      </c>
      <c r="G11" s="2">
        <v>28.7313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2006</v>
      </c>
      <c r="B12" s="38">
        <v>262457</v>
      </c>
      <c r="C12" s="2">
        <v>36.1516</v>
      </c>
      <c r="D12" s="2">
        <v>34.6777</v>
      </c>
      <c r="E12" s="2">
        <v>32.5241</v>
      </c>
      <c r="F12" s="2">
        <v>24.0913</v>
      </c>
      <c r="G12" s="2">
        <v>31.255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2007</v>
      </c>
      <c r="B13" s="38">
        <v>267851</v>
      </c>
      <c r="C13" s="2">
        <v>38.5804</v>
      </c>
      <c r="D13" s="2">
        <v>37.4481</v>
      </c>
      <c r="E13" s="2">
        <v>34.5044</v>
      </c>
      <c r="F13" s="2">
        <v>26.3762</v>
      </c>
      <c r="G13" s="2">
        <v>33.569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2008</v>
      </c>
      <c r="B14" s="37">
        <v>270596</v>
      </c>
      <c r="C14" s="2">
        <v>40.9091</v>
      </c>
      <c r="D14" s="2">
        <v>39.5726</v>
      </c>
      <c r="E14" s="2">
        <v>36.6898</v>
      </c>
      <c r="F14" s="2">
        <v>28.1503</v>
      </c>
      <c r="G14" s="2">
        <v>35.6217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8.375" style="4" customWidth="1"/>
    <col min="2" max="2" width="8.75390625" style="22" customWidth="1"/>
    <col min="3" max="7" width="8.75390625" style="23" customWidth="1"/>
    <col min="8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149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234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7" ht="15">
      <c r="B5" s="23" t="s">
        <v>7</v>
      </c>
      <c r="C5" s="23" t="s">
        <v>145</v>
      </c>
      <c r="D5" s="23" t="s">
        <v>12</v>
      </c>
      <c r="E5" s="23" t="s">
        <v>8</v>
      </c>
      <c r="F5" s="23" t="s">
        <v>16</v>
      </c>
      <c r="G5" s="23" t="s">
        <v>1</v>
      </c>
    </row>
    <row r="6" spans="1:18" ht="15">
      <c r="A6" s="4">
        <v>2000</v>
      </c>
      <c r="B6" s="2">
        <v>12.5771</v>
      </c>
      <c r="C6" s="2">
        <v>10.174</v>
      </c>
      <c r="D6" s="2">
        <v>8.5246</v>
      </c>
      <c r="E6" s="2">
        <v>13.0571</v>
      </c>
      <c r="F6" s="2">
        <v>11.8488</v>
      </c>
      <c r="G6" s="2">
        <v>12.2604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2001</v>
      </c>
      <c r="B7" s="2">
        <v>15.7346</v>
      </c>
      <c r="C7" s="2">
        <v>13.289</v>
      </c>
      <c r="D7" s="2">
        <v>11.4423</v>
      </c>
      <c r="E7" s="2">
        <v>16.8729</v>
      </c>
      <c r="F7" s="2">
        <v>15.4291</v>
      </c>
      <c r="G7" s="2">
        <v>15.4422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2002</v>
      </c>
      <c r="B8" s="2">
        <v>18.7314</v>
      </c>
      <c r="C8" s="2">
        <v>15.7921</v>
      </c>
      <c r="D8" s="2">
        <v>12.0705</v>
      </c>
      <c r="E8" s="2">
        <v>20.7828</v>
      </c>
      <c r="F8" s="2">
        <v>17.9991</v>
      </c>
      <c r="G8" s="2">
        <v>18.3835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2003</v>
      </c>
      <c r="B9" s="2">
        <v>21.7934</v>
      </c>
      <c r="C9" s="2">
        <v>18.8737</v>
      </c>
      <c r="D9" s="2">
        <v>12.89</v>
      </c>
      <c r="E9" s="2">
        <v>24.1738</v>
      </c>
      <c r="F9" s="2">
        <v>20.7696</v>
      </c>
      <c r="G9" s="2">
        <v>21.4481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2004</v>
      </c>
      <c r="B10" s="2">
        <v>25.9855</v>
      </c>
      <c r="C10" s="2">
        <v>23.7627</v>
      </c>
      <c r="D10" s="2">
        <v>15.4608</v>
      </c>
      <c r="E10" s="2">
        <v>28.9625</v>
      </c>
      <c r="F10" s="2">
        <v>25.9192</v>
      </c>
      <c r="G10" s="2">
        <v>25.7685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2005</v>
      </c>
      <c r="B11" s="2">
        <v>28.9246</v>
      </c>
      <c r="C11" s="2">
        <v>26.6895</v>
      </c>
      <c r="D11" s="2">
        <v>19.362</v>
      </c>
      <c r="E11" s="2">
        <v>30.7758</v>
      </c>
      <c r="F11" s="2">
        <v>29.8505</v>
      </c>
      <c r="G11" s="2">
        <v>28.7313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2006</v>
      </c>
      <c r="B12" s="2">
        <v>31.4128</v>
      </c>
      <c r="C12" s="2">
        <v>29.4704</v>
      </c>
      <c r="D12" s="2">
        <v>19.6925</v>
      </c>
      <c r="E12" s="2">
        <v>33.769</v>
      </c>
      <c r="F12" s="2">
        <v>31.4308</v>
      </c>
      <c r="G12" s="2">
        <v>31.255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2007</v>
      </c>
      <c r="B13" s="2">
        <v>33.7501</v>
      </c>
      <c r="C13" s="2">
        <v>31.8838</v>
      </c>
      <c r="D13" s="2">
        <v>20.9689</v>
      </c>
      <c r="E13" s="2">
        <v>35.1771</v>
      </c>
      <c r="F13" s="2">
        <v>33.675</v>
      </c>
      <c r="G13" s="2">
        <v>33.569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2008</v>
      </c>
      <c r="B14" s="2">
        <v>35.8272</v>
      </c>
      <c r="C14" s="2">
        <v>33.7787</v>
      </c>
      <c r="D14" s="2">
        <v>20.9499</v>
      </c>
      <c r="E14" s="2">
        <v>37.4825</v>
      </c>
      <c r="F14" s="2">
        <v>35.7054</v>
      </c>
      <c r="G14" s="2">
        <v>35.6217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5"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5"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5">
      <c r="B17" s="2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7.875" style="22" customWidth="1"/>
    <col min="3" max="11" width="5.75390625" style="23" customWidth="1"/>
    <col min="12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142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235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1" ht="15">
      <c r="B5" s="23"/>
      <c r="C5" s="23">
        <v>2000</v>
      </c>
      <c r="D5" s="23">
        <v>2001</v>
      </c>
      <c r="E5" s="23">
        <v>2002</v>
      </c>
      <c r="F5" s="23">
        <v>2003</v>
      </c>
      <c r="G5" s="23">
        <v>2004</v>
      </c>
      <c r="H5" s="23">
        <v>2005</v>
      </c>
      <c r="I5" s="23">
        <v>2006</v>
      </c>
      <c r="J5" s="23">
        <v>2007</v>
      </c>
      <c r="K5" s="23">
        <v>2008</v>
      </c>
    </row>
    <row r="6" spans="1:18" ht="15">
      <c r="A6" s="4" t="s">
        <v>1</v>
      </c>
      <c r="B6" s="23"/>
      <c r="C6" s="2">
        <v>12.2604</v>
      </c>
      <c r="D6" s="2">
        <v>15.4422</v>
      </c>
      <c r="E6" s="2">
        <v>18.3835</v>
      </c>
      <c r="F6" s="2">
        <v>21.4481</v>
      </c>
      <c r="G6" s="2">
        <v>25.7685</v>
      </c>
      <c r="H6" s="2">
        <v>28.7313</v>
      </c>
      <c r="I6" s="2">
        <v>31.255</v>
      </c>
      <c r="J6" s="2">
        <v>33.569</v>
      </c>
      <c r="K6" s="2">
        <v>35.6217</v>
      </c>
      <c r="L6" s="2"/>
      <c r="M6" s="2"/>
      <c r="N6" s="2"/>
      <c r="O6" s="2"/>
      <c r="P6" s="2"/>
      <c r="Q6" s="2"/>
      <c r="R6" s="2"/>
    </row>
    <row r="7" spans="1:18" ht="15">
      <c r="A7" s="4" t="s">
        <v>77</v>
      </c>
      <c r="B7" s="10"/>
      <c r="C7" s="2">
        <v>8.5246</v>
      </c>
      <c r="D7" s="2">
        <v>11.4423</v>
      </c>
      <c r="E7" s="2">
        <v>12.0705</v>
      </c>
      <c r="F7" s="2">
        <v>12.89</v>
      </c>
      <c r="G7" s="2">
        <v>15.4608</v>
      </c>
      <c r="H7" s="2">
        <v>19.362</v>
      </c>
      <c r="I7" s="2">
        <v>19.6925</v>
      </c>
      <c r="J7" s="2">
        <v>20.9689</v>
      </c>
      <c r="K7" s="2">
        <v>20.9499</v>
      </c>
      <c r="L7" s="2"/>
      <c r="M7" s="2"/>
      <c r="N7" s="2"/>
      <c r="O7" s="2"/>
      <c r="P7" s="2"/>
      <c r="Q7" s="2"/>
      <c r="R7" s="2"/>
    </row>
    <row r="8" spans="1:18" ht="15">
      <c r="A8" s="4" t="s">
        <v>78</v>
      </c>
      <c r="B8" s="26"/>
      <c r="C8" s="2">
        <v>13.0571</v>
      </c>
      <c r="D8" s="2">
        <v>16.8729</v>
      </c>
      <c r="E8" s="2">
        <v>20.7828</v>
      </c>
      <c r="F8" s="2">
        <v>24.1738</v>
      </c>
      <c r="G8" s="2">
        <v>28.9625</v>
      </c>
      <c r="H8" s="2">
        <v>30.7758</v>
      </c>
      <c r="I8" s="2">
        <v>33.769</v>
      </c>
      <c r="J8" s="2">
        <v>35.1771</v>
      </c>
      <c r="K8" s="2">
        <v>37.4825</v>
      </c>
      <c r="L8" s="2"/>
      <c r="M8" s="2"/>
      <c r="N8" s="2"/>
      <c r="O8" s="2"/>
      <c r="P8" s="2"/>
      <c r="Q8" s="2"/>
      <c r="R8" s="2"/>
    </row>
    <row r="9" spans="1:18" ht="15">
      <c r="A9" s="4" t="s">
        <v>148</v>
      </c>
      <c r="B9" s="26"/>
      <c r="C9" s="2">
        <v>10.174</v>
      </c>
      <c r="D9" s="2">
        <v>13.289</v>
      </c>
      <c r="E9" s="2">
        <v>15.7921</v>
      </c>
      <c r="F9" s="2">
        <v>18.8737</v>
      </c>
      <c r="G9" s="2">
        <v>23.7627</v>
      </c>
      <c r="H9" s="2">
        <v>26.6895</v>
      </c>
      <c r="I9" s="2">
        <v>29.4704</v>
      </c>
      <c r="J9" s="2">
        <v>31.8838</v>
      </c>
      <c r="K9" s="2">
        <v>33.7787</v>
      </c>
      <c r="L9" s="2"/>
      <c r="M9" s="2"/>
      <c r="N9" s="2"/>
      <c r="O9" s="2"/>
      <c r="P9" s="2"/>
      <c r="Q9" s="2"/>
      <c r="R9" s="2"/>
    </row>
    <row r="10" spans="1:18" ht="15">
      <c r="A10" s="4" t="s">
        <v>7</v>
      </c>
      <c r="B10" s="26"/>
      <c r="C10" s="2">
        <v>12.5771</v>
      </c>
      <c r="D10" s="2">
        <v>15.7346</v>
      </c>
      <c r="E10" s="2">
        <v>18.7314</v>
      </c>
      <c r="F10" s="2">
        <v>21.7934</v>
      </c>
      <c r="G10" s="2">
        <v>25.9855</v>
      </c>
      <c r="H10" s="2">
        <v>28.9246</v>
      </c>
      <c r="I10" s="2">
        <v>31.4128</v>
      </c>
      <c r="J10" s="2">
        <v>33.7501</v>
      </c>
      <c r="K10" s="2">
        <v>35.8272</v>
      </c>
      <c r="L10" s="2"/>
      <c r="M10" s="2"/>
      <c r="N10" s="2"/>
      <c r="O10" s="2"/>
      <c r="P10" s="2"/>
      <c r="Q10" s="2"/>
      <c r="R10" s="2"/>
    </row>
    <row r="11" spans="1:18" ht="15">
      <c r="A11" s="4" t="s">
        <v>79</v>
      </c>
      <c r="B11" s="26"/>
      <c r="C11" s="2">
        <v>11.8488</v>
      </c>
      <c r="D11" s="2">
        <v>15.4291</v>
      </c>
      <c r="E11" s="2">
        <v>17.9991</v>
      </c>
      <c r="F11" s="2">
        <v>20.7696</v>
      </c>
      <c r="G11" s="2">
        <v>25.9192</v>
      </c>
      <c r="H11" s="2">
        <v>29.8505</v>
      </c>
      <c r="I11" s="2">
        <v>31.4308</v>
      </c>
      <c r="J11" s="2">
        <v>33.675</v>
      </c>
      <c r="K11" s="2">
        <v>35.7054</v>
      </c>
      <c r="L11" s="2"/>
      <c r="M11" s="2"/>
      <c r="N11" s="2"/>
      <c r="O11" s="2"/>
      <c r="P11" s="2"/>
      <c r="Q11" s="2"/>
      <c r="R11" s="2"/>
    </row>
    <row r="12" spans="1:18" ht="15">
      <c r="A12" s="4" t="s">
        <v>80</v>
      </c>
      <c r="B12" s="2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">
      <c r="B13" s="26" t="s">
        <v>151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5">
      <c r="B14" s="3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 t="s">
        <v>10</v>
      </c>
      <c r="B15" s="26"/>
      <c r="C15" s="2">
        <v>12.8176</v>
      </c>
      <c r="D15" s="2">
        <v>16.065</v>
      </c>
      <c r="E15" s="2">
        <v>19.0747</v>
      </c>
      <c r="F15" s="2">
        <v>22.1231</v>
      </c>
      <c r="G15" s="2">
        <v>26.7123</v>
      </c>
      <c r="H15" s="2">
        <v>29.6064</v>
      </c>
      <c r="I15" s="2">
        <v>32.1598</v>
      </c>
      <c r="J15" s="2">
        <v>34.6296</v>
      </c>
      <c r="K15" s="2">
        <v>36.6163</v>
      </c>
      <c r="L15" s="2"/>
      <c r="M15" s="2"/>
      <c r="N15" s="2"/>
      <c r="O15" s="2"/>
      <c r="P15" s="2"/>
      <c r="Q15" s="2"/>
      <c r="R15" s="2"/>
    </row>
    <row r="16" spans="1:18" ht="15">
      <c r="A16" s="4" t="s">
        <v>11</v>
      </c>
      <c r="B16" s="26"/>
      <c r="C16" s="2">
        <v>11.8632</v>
      </c>
      <c r="D16" s="2">
        <v>14.9892</v>
      </c>
      <c r="E16" s="2">
        <v>17.8703</v>
      </c>
      <c r="F16" s="2">
        <v>20.9385</v>
      </c>
      <c r="G16" s="2">
        <v>25.053</v>
      </c>
      <c r="H16" s="2">
        <v>28.065</v>
      </c>
      <c r="I16" s="2">
        <v>30.5515</v>
      </c>
      <c r="J16" s="2">
        <v>32.7302</v>
      </c>
      <c r="K16" s="2">
        <v>34.8195</v>
      </c>
      <c r="L16" s="2"/>
      <c r="M16" s="2"/>
      <c r="N16" s="2"/>
      <c r="O16" s="2"/>
      <c r="P16" s="2"/>
      <c r="Q16" s="2"/>
      <c r="R16" s="2"/>
    </row>
    <row r="17" spans="1:18" ht="15">
      <c r="A17" s="4" t="s">
        <v>2</v>
      </c>
      <c r="B17" s="2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 t="s">
        <v>3</v>
      </c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 t="s">
        <v>219</v>
      </c>
      <c r="B19" s="3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 t="s">
        <v>213</v>
      </c>
      <c r="B20" s="30"/>
      <c r="C20" s="2">
        <v>14.7235</v>
      </c>
      <c r="D20" s="2">
        <v>18.3737</v>
      </c>
      <c r="E20" s="2">
        <v>21.5568</v>
      </c>
      <c r="F20" s="2">
        <v>25.0138</v>
      </c>
      <c r="G20" s="2">
        <v>29.6741</v>
      </c>
      <c r="H20" s="2">
        <v>32.8038</v>
      </c>
      <c r="I20" s="2">
        <v>35.349</v>
      </c>
      <c r="J20" s="2">
        <v>37.9601</v>
      </c>
      <c r="K20" s="2">
        <v>40.1702</v>
      </c>
      <c r="L20" s="2"/>
      <c r="M20" s="2"/>
      <c r="N20" s="2"/>
      <c r="O20" s="2"/>
      <c r="P20" s="2"/>
      <c r="Q20" s="2"/>
      <c r="R20" s="2"/>
    </row>
    <row r="21" spans="1:18" ht="15">
      <c r="A21" s="27" t="s">
        <v>6</v>
      </c>
      <c r="B21" s="30"/>
      <c r="C21" s="2">
        <v>10.1065</v>
      </c>
      <c r="D21" s="2">
        <v>12.8741</v>
      </c>
      <c r="E21" s="2">
        <v>15.6063</v>
      </c>
      <c r="F21" s="2">
        <v>18.3412</v>
      </c>
      <c r="G21" s="2">
        <v>22.3573</v>
      </c>
      <c r="H21" s="2">
        <v>25.1956</v>
      </c>
      <c r="I21" s="2">
        <v>27.7127</v>
      </c>
      <c r="J21" s="2">
        <v>29.7887</v>
      </c>
      <c r="K21" s="2">
        <v>31.6466</v>
      </c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1" right="3.1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13.25390625" style="22" customWidth="1"/>
    <col min="3" max="3" width="13.375" style="23" customWidth="1"/>
    <col min="4" max="4" width="11.625" style="23" customWidth="1"/>
    <col min="5" max="5" width="6.00390625" style="23" bestFit="1" customWidth="1"/>
    <col min="6" max="6" width="5.625" style="23" bestFit="1" customWidth="1"/>
    <col min="7" max="7" width="6.00390625" style="23" customWidth="1"/>
    <col min="8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204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107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4" ht="15">
      <c r="B5" s="23" t="s">
        <v>172</v>
      </c>
      <c r="C5" s="23" t="s">
        <v>33</v>
      </c>
      <c r="D5" s="23" t="s">
        <v>47</v>
      </c>
    </row>
    <row r="6" spans="1:18" ht="15">
      <c r="A6" s="4">
        <v>1993</v>
      </c>
      <c r="B6" s="36">
        <v>146723</v>
      </c>
      <c r="C6" s="2">
        <v>23.3011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>
        <v>1994</v>
      </c>
      <c r="B7" s="37">
        <v>157547</v>
      </c>
      <c r="C7" s="2">
        <v>34.6106</v>
      </c>
      <c r="D7" s="2">
        <f>(C7-C6)/C6*100</f>
        <v>48.536335194475775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>
        <v>1995</v>
      </c>
      <c r="B8" s="38">
        <v>168951</v>
      </c>
      <c r="C8" s="2">
        <v>38.7627</v>
      </c>
      <c r="D8" s="2">
        <f>(C8-C7)/C7*100</f>
        <v>11.996613754167813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>
        <v>1996</v>
      </c>
      <c r="B9" s="38">
        <v>181354</v>
      </c>
      <c r="C9" s="2">
        <v>41.9164</v>
      </c>
      <c r="D9" s="2">
        <f aca="true" t="shared" si="0" ref="D9:D21">(C9-C8)/C8*100</f>
        <v>8.135914164905953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>
        <v>1997</v>
      </c>
      <c r="B10" s="38">
        <v>191965</v>
      </c>
      <c r="C10" s="2">
        <v>43.7194</v>
      </c>
      <c r="D10" s="2">
        <f t="shared" si="0"/>
        <v>4.301419014991739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>
        <v>1998</v>
      </c>
      <c r="B11" s="38">
        <v>198640</v>
      </c>
      <c r="C11" s="2">
        <v>43.5904</v>
      </c>
      <c r="D11" s="2">
        <f t="shared" si="0"/>
        <v>-0.2950635187125116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4">
        <v>1999</v>
      </c>
      <c r="B12" s="38">
        <v>203025</v>
      </c>
      <c r="C12" s="2">
        <v>46.7627</v>
      </c>
      <c r="D12" s="2">
        <f t="shared" si="0"/>
        <v>7.277519820877991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>
        <v>2000</v>
      </c>
      <c r="B13" s="37">
        <v>212190</v>
      </c>
      <c r="C13" s="2">
        <v>44.0534</v>
      </c>
      <c r="D13" s="2">
        <f t="shared" si="0"/>
        <v>-5.793720208627814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>
        <v>2001</v>
      </c>
      <c r="B14" s="37">
        <v>222147</v>
      </c>
      <c r="C14" s="2">
        <v>46.4071</v>
      </c>
      <c r="D14" s="2">
        <f t="shared" si="0"/>
        <v>5.342833924282794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>
        <v>2002</v>
      </c>
      <c r="B15" s="37">
        <v>234542</v>
      </c>
      <c r="C15" s="2">
        <v>53.8368</v>
      </c>
      <c r="D15" s="2">
        <f t="shared" si="0"/>
        <v>16.00983470201757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>
        <v>2003</v>
      </c>
      <c r="B16" s="37">
        <v>246171</v>
      </c>
      <c r="C16" s="2">
        <v>56.9397</v>
      </c>
      <c r="D16" s="2">
        <f t="shared" si="0"/>
        <v>5.763529778887314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>
        <v>2004</v>
      </c>
      <c r="B17" s="39">
        <v>257856</v>
      </c>
      <c r="C17" s="2">
        <v>54.6394</v>
      </c>
      <c r="D17" s="2">
        <f t="shared" si="0"/>
        <v>-4.039887811140557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4">
        <v>2005</v>
      </c>
      <c r="B18" s="39">
        <v>267453</v>
      </c>
      <c r="C18" s="2">
        <v>58.1246</v>
      </c>
      <c r="D18" s="2">
        <f t="shared" si="0"/>
        <v>6.378547348616564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4">
        <v>2006</v>
      </c>
      <c r="B19" s="39">
        <v>273873</v>
      </c>
      <c r="C19" s="2">
        <v>56.6624</v>
      </c>
      <c r="D19" s="2">
        <f t="shared" si="0"/>
        <v>-2.515630215089657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4">
        <v>2007</v>
      </c>
      <c r="B20" s="39">
        <v>280882</v>
      </c>
      <c r="C20" s="2">
        <v>59.551</v>
      </c>
      <c r="D20" s="2">
        <f t="shared" si="0"/>
        <v>5.0979132546450625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4">
        <v>2008</v>
      </c>
      <c r="B21" s="39">
        <v>287757</v>
      </c>
      <c r="C21" s="2">
        <v>62.3853</v>
      </c>
      <c r="D21" s="2">
        <f t="shared" si="0"/>
        <v>4.75944988329331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B24" s="3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3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39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39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375" style="4" customWidth="1"/>
    <col min="2" max="2" width="8.125" style="22" customWidth="1"/>
    <col min="3" max="13" width="8.125" style="23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205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108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13" ht="15">
      <c r="B5" s="23" t="s">
        <v>18</v>
      </c>
      <c r="C5" s="23" t="s">
        <v>19</v>
      </c>
      <c r="D5" s="23" t="s">
        <v>20</v>
      </c>
      <c r="E5" s="23" t="s">
        <v>5</v>
      </c>
      <c r="F5" s="23" t="s">
        <v>6</v>
      </c>
      <c r="G5" s="23" t="s">
        <v>1</v>
      </c>
      <c r="I5" s="23" t="s">
        <v>7</v>
      </c>
      <c r="J5" s="23" t="s">
        <v>145</v>
      </c>
      <c r="K5" s="23" t="s">
        <v>12</v>
      </c>
      <c r="L5" s="23" t="s">
        <v>8</v>
      </c>
      <c r="M5" s="23" t="s">
        <v>16</v>
      </c>
    </row>
    <row r="6" spans="1:18" ht="15">
      <c r="A6" s="4">
        <v>1993</v>
      </c>
      <c r="B6" s="2">
        <v>10.8067</v>
      </c>
      <c r="C6" s="2">
        <v>16.6523</v>
      </c>
      <c r="D6" s="2">
        <v>21.8471</v>
      </c>
      <c r="E6" s="2">
        <v>28.1311</v>
      </c>
      <c r="F6" s="2">
        <v>28.5657</v>
      </c>
      <c r="G6" s="2">
        <v>23.3011</v>
      </c>
      <c r="H6" s="2"/>
      <c r="I6" s="2">
        <v>26.3645</v>
      </c>
      <c r="J6" s="2">
        <v>18.8183</v>
      </c>
      <c r="K6" s="2">
        <v>15.2997</v>
      </c>
      <c r="L6" s="2">
        <v>18.1458</v>
      </c>
      <c r="M6" s="2">
        <v>20.2829</v>
      </c>
      <c r="N6" s="2"/>
      <c r="O6" s="2"/>
      <c r="P6" s="2"/>
      <c r="Q6" s="2"/>
      <c r="R6" s="2"/>
    </row>
    <row r="7" spans="1:18" ht="15">
      <c r="A7" s="4">
        <v>1994</v>
      </c>
      <c r="B7" s="2">
        <v>14.275</v>
      </c>
      <c r="C7" s="2">
        <v>24.0982</v>
      </c>
      <c r="D7" s="2">
        <v>32.3725</v>
      </c>
      <c r="E7" s="2">
        <v>41.8122</v>
      </c>
      <c r="F7" s="2">
        <v>42.8181</v>
      </c>
      <c r="G7" s="2">
        <v>34.6106</v>
      </c>
      <c r="H7" s="2"/>
      <c r="I7" s="2">
        <v>37.7776</v>
      </c>
      <c r="J7" s="2">
        <v>30.1648</v>
      </c>
      <c r="K7" s="2">
        <v>29.141</v>
      </c>
      <c r="L7" s="2">
        <v>27.2044</v>
      </c>
      <c r="M7" s="2">
        <v>33.1032</v>
      </c>
      <c r="N7" s="2"/>
      <c r="O7" s="2"/>
      <c r="P7" s="2"/>
      <c r="Q7" s="2"/>
      <c r="R7" s="2"/>
    </row>
    <row r="8" spans="1:18" ht="15">
      <c r="A8" s="4">
        <v>1995</v>
      </c>
      <c r="B8" s="2">
        <v>14.1044</v>
      </c>
      <c r="C8" s="2">
        <v>26.9333</v>
      </c>
      <c r="D8" s="2">
        <v>36.073</v>
      </c>
      <c r="E8" s="2">
        <v>46.7178</v>
      </c>
      <c r="F8" s="2">
        <v>48.1429</v>
      </c>
      <c r="G8" s="2">
        <v>38.7627</v>
      </c>
      <c r="H8" s="2"/>
      <c r="I8" s="2">
        <v>41.7707</v>
      </c>
      <c r="J8" s="2">
        <v>34.3936</v>
      </c>
      <c r="K8" s="2">
        <v>36.1135</v>
      </c>
      <c r="L8" s="2">
        <v>33.5108</v>
      </c>
      <c r="M8" s="2">
        <v>36.6245</v>
      </c>
      <c r="N8" s="2"/>
      <c r="O8" s="2"/>
      <c r="P8" s="2"/>
      <c r="Q8" s="2"/>
      <c r="R8" s="2"/>
    </row>
    <row r="9" spans="1:18" ht="15">
      <c r="A9" s="4">
        <v>1996</v>
      </c>
      <c r="B9" s="2">
        <v>14.0679</v>
      </c>
      <c r="C9" s="2">
        <v>29.4812</v>
      </c>
      <c r="D9" s="2">
        <v>39.2865</v>
      </c>
      <c r="E9" s="2">
        <v>49.7486</v>
      </c>
      <c r="F9" s="2">
        <v>51.5107</v>
      </c>
      <c r="G9" s="2">
        <v>41.9164</v>
      </c>
      <c r="H9" s="2"/>
      <c r="I9" s="2">
        <v>44.7639</v>
      </c>
      <c r="J9" s="2">
        <v>38.0816</v>
      </c>
      <c r="K9" s="2">
        <v>36.4356</v>
      </c>
      <c r="L9" s="2">
        <v>36.0242</v>
      </c>
      <c r="M9" s="2">
        <v>39.4143</v>
      </c>
      <c r="N9" s="2"/>
      <c r="O9" s="2"/>
      <c r="P9" s="2"/>
      <c r="Q9" s="2"/>
      <c r="R9" s="2"/>
    </row>
    <row r="10" spans="1:18" ht="15">
      <c r="A10" s="4">
        <v>1997</v>
      </c>
      <c r="B10" s="2">
        <v>16.7353</v>
      </c>
      <c r="C10" s="2">
        <v>30.6787</v>
      </c>
      <c r="D10" s="2">
        <v>40.9125</v>
      </c>
      <c r="E10" s="2">
        <v>51.4456</v>
      </c>
      <c r="F10" s="2">
        <v>53.456</v>
      </c>
      <c r="G10" s="2">
        <v>43.7194</v>
      </c>
      <c r="H10" s="2"/>
      <c r="I10" s="2">
        <v>46.7695</v>
      </c>
      <c r="J10" s="2">
        <v>39.631</v>
      </c>
      <c r="K10" s="2">
        <v>34.4789</v>
      </c>
      <c r="L10" s="2">
        <v>39.7038</v>
      </c>
      <c r="M10" s="2">
        <v>40.9068</v>
      </c>
      <c r="N10" s="2"/>
      <c r="O10" s="2"/>
      <c r="P10" s="2"/>
      <c r="Q10" s="2"/>
      <c r="R10" s="2"/>
    </row>
    <row r="11" spans="1:18" ht="15">
      <c r="A11" s="4">
        <v>1998</v>
      </c>
      <c r="B11" s="2">
        <v>15.8718</v>
      </c>
      <c r="C11" s="2">
        <v>30.067</v>
      </c>
      <c r="D11" s="2">
        <v>40.4907</v>
      </c>
      <c r="E11" s="2">
        <v>51.5265</v>
      </c>
      <c r="F11" s="2">
        <v>53.2786</v>
      </c>
      <c r="G11" s="2">
        <v>43.5904</v>
      </c>
      <c r="H11" s="2"/>
      <c r="I11" s="2">
        <v>47.1018</v>
      </c>
      <c r="J11" s="2">
        <v>38.6473</v>
      </c>
      <c r="K11" s="2">
        <v>39.3591</v>
      </c>
      <c r="L11" s="2">
        <v>39.361</v>
      </c>
      <c r="M11" s="2">
        <v>40.657</v>
      </c>
      <c r="N11" s="2"/>
      <c r="O11" s="2"/>
      <c r="P11" s="2"/>
      <c r="Q11" s="2"/>
      <c r="R11" s="2"/>
    </row>
    <row r="12" spans="1:18" ht="15">
      <c r="A12" s="4">
        <v>1999</v>
      </c>
      <c r="B12" s="2">
        <v>13.8932</v>
      </c>
      <c r="C12" s="2">
        <v>32.804</v>
      </c>
      <c r="D12" s="2">
        <v>43.4149</v>
      </c>
      <c r="E12" s="2">
        <v>54.4272</v>
      </c>
      <c r="F12" s="2">
        <v>57.0582</v>
      </c>
      <c r="G12" s="2">
        <v>46.7627</v>
      </c>
      <c r="H12" s="2"/>
      <c r="I12" s="2">
        <v>50.2525</v>
      </c>
      <c r="J12" s="2">
        <v>42.0911</v>
      </c>
      <c r="K12" s="2">
        <v>39.3491</v>
      </c>
      <c r="L12" s="2">
        <v>42.4884</v>
      </c>
      <c r="M12" s="2">
        <v>44.172</v>
      </c>
      <c r="N12" s="2"/>
      <c r="O12" s="2"/>
      <c r="P12" s="2"/>
      <c r="Q12" s="2"/>
      <c r="R12" s="2"/>
    </row>
    <row r="13" spans="1:18" ht="15">
      <c r="A13" s="4">
        <v>2000</v>
      </c>
      <c r="B13" s="2">
        <v>13.8799</v>
      </c>
      <c r="C13" s="2">
        <v>29.908</v>
      </c>
      <c r="D13" s="2">
        <v>40.6162</v>
      </c>
      <c r="E13" s="2">
        <v>51.3001</v>
      </c>
      <c r="F13" s="2">
        <v>54.3587</v>
      </c>
      <c r="G13" s="2">
        <v>44.0534</v>
      </c>
      <c r="H13" s="2"/>
      <c r="I13" s="2">
        <v>47.0214</v>
      </c>
      <c r="J13" s="2">
        <v>40.4027</v>
      </c>
      <c r="K13" s="2">
        <v>36.0414</v>
      </c>
      <c r="L13" s="2">
        <v>38.7734</v>
      </c>
      <c r="M13" s="2">
        <v>38.6664</v>
      </c>
      <c r="N13" s="2"/>
      <c r="O13" s="2"/>
      <c r="P13" s="2"/>
      <c r="Q13" s="2"/>
      <c r="R13" s="2"/>
    </row>
    <row r="14" spans="1:18" ht="15">
      <c r="A14" s="4">
        <v>2001</v>
      </c>
      <c r="B14" s="2">
        <v>16.9874</v>
      </c>
      <c r="C14" s="2">
        <v>31.7075</v>
      </c>
      <c r="D14" s="2">
        <v>42.8012</v>
      </c>
      <c r="E14" s="2">
        <v>53.5483</v>
      </c>
      <c r="F14" s="2">
        <v>56.8489</v>
      </c>
      <c r="G14" s="2">
        <v>46.4071</v>
      </c>
      <c r="H14" s="2"/>
      <c r="I14" s="2">
        <v>49.6698</v>
      </c>
      <c r="J14" s="2">
        <v>41.8548</v>
      </c>
      <c r="K14" s="2">
        <v>35.8852</v>
      </c>
      <c r="L14" s="2">
        <v>45.4152</v>
      </c>
      <c r="M14" s="2">
        <v>43.7683</v>
      </c>
      <c r="N14" s="2"/>
      <c r="O14" s="2"/>
      <c r="P14" s="2"/>
      <c r="Q14" s="2"/>
      <c r="R14" s="2"/>
    </row>
    <row r="15" spans="1:18" ht="15">
      <c r="A15" s="4">
        <v>2002</v>
      </c>
      <c r="B15" s="2">
        <v>21.0042</v>
      </c>
      <c r="C15" s="2">
        <v>38.3226</v>
      </c>
      <c r="D15" s="2">
        <v>50.0412</v>
      </c>
      <c r="E15" s="2">
        <v>60.791</v>
      </c>
      <c r="F15" s="2">
        <v>64.7161</v>
      </c>
      <c r="G15" s="2">
        <v>53.8368</v>
      </c>
      <c r="H15" s="2"/>
      <c r="I15" s="2">
        <v>56.9854</v>
      </c>
      <c r="J15" s="2">
        <v>49.1635</v>
      </c>
      <c r="K15" s="2">
        <v>48.7686</v>
      </c>
      <c r="L15" s="2">
        <v>52.8616</v>
      </c>
      <c r="M15" s="2">
        <v>52.0456</v>
      </c>
      <c r="N15" s="2"/>
      <c r="O15" s="2"/>
      <c r="P15" s="2"/>
      <c r="Q15" s="2"/>
      <c r="R15" s="2"/>
    </row>
    <row r="16" spans="1:18" ht="15">
      <c r="A16" s="4">
        <v>2003</v>
      </c>
      <c r="B16" s="2">
        <v>26.2903</v>
      </c>
      <c r="C16" s="2">
        <v>42.4054</v>
      </c>
      <c r="D16" s="2">
        <v>53.553</v>
      </c>
      <c r="E16" s="2">
        <v>63.3173</v>
      </c>
      <c r="F16" s="2">
        <v>66.3477</v>
      </c>
      <c r="G16" s="2">
        <v>56.9397</v>
      </c>
      <c r="H16" s="2"/>
      <c r="I16" s="2">
        <v>59.6295</v>
      </c>
      <c r="J16" s="2">
        <v>52.8137</v>
      </c>
      <c r="K16" s="2">
        <v>51.7764</v>
      </c>
      <c r="L16" s="2">
        <v>58.0048</v>
      </c>
      <c r="M16" s="2">
        <v>55.1406</v>
      </c>
      <c r="N16" s="2"/>
      <c r="O16" s="2"/>
      <c r="P16" s="2"/>
      <c r="Q16" s="2"/>
      <c r="R16" s="2"/>
    </row>
    <row r="17" spans="1:18" ht="15">
      <c r="A17" s="4">
        <v>2004</v>
      </c>
      <c r="B17" s="2">
        <v>28.9755</v>
      </c>
      <c r="C17" s="2">
        <v>40.9801</v>
      </c>
      <c r="D17" s="2">
        <v>50.7216</v>
      </c>
      <c r="E17" s="2">
        <v>60.3159</v>
      </c>
      <c r="F17" s="2">
        <v>65.2599</v>
      </c>
      <c r="G17" s="2">
        <v>54.6394</v>
      </c>
      <c r="H17" s="2"/>
      <c r="I17" s="2">
        <v>57.3257</v>
      </c>
      <c r="J17" s="2">
        <v>51.3447</v>
      </c>
      <c r="K17" s="2">
        <v>43.2021</v>
      </c>
      <c r="L17" s="2">
        <v>50.3078</v>
      </c>
      <c r="M17" s="2">
        <v>50.0102</v>
      </c>
      <c r="N17" s="2"/>
      <c r="O17" s="2"/>
      <c r="P17" s="2"/>
      <c r="Q17" s="2"/>
      <c r="R17" s="2"/>
    </row>
    <row r="18" spans="1:18" ht="15">
      <c r="A18" s="4">
        <v>2005</v>
      </c>
      <c r="B18" s="2">
        <v>29.6157</v>
      </c>
      <c r="C18" s="2">
        <v>44.6415</v>
      </c>
      <c r="D18" s="2">
        <v>54.6724</v>
      </c>
      <c r="E18" s="2">
        <v>63.3901</v>
      </c>
      <c r="F18" s="2">
        <v>67.7869</v>
      </c>
      <c r="G18" s="2">
        <v>58.1246</v>
      </c>
      <c r="H18" s="2"/>
      <c r="I18" s="2">
        <v>60.6074</v>
      </c>
      <c r="J18" s="2">
        <v>54.7407</v>
      </c>
      <c r="K18" s="2">
        <v>51.9016</v>
      </c>
      <c r="L18" s="2">
        <v>56.6368</v>
      </c>
      <c r="M18" s="2">
        <v>53.7761</v>
      </c>
      <c r="N18" s="2"/>
      <c r="O18" s="2"/>
      <c r="P18" s="2"/>
      <c r="Q18" s="2"/>
      <c r="R18" s="2"/>
    </row>
    <row r="19" spans="1:18" ht="15">
      <c r="A19" s="4">
        <v>2006</v>
      </c>
      <c r="B19" s="2">
        <v>28.2353</v>
      </c>
      <c r="C19" s="2">
        <v>43.2114</v>
      </c>
      <c r="D19" s="2">
        <v>53.5279</v>
      </c>
      <c r="E19" s="2">
        <v>61.6559</v>
      </c>
      <c r="F19" s="2">
        <v>65.6261</v>
      </c>
      <c r="G19" s="2">
        <v>56.6624</v>
      </c>
      <c r="H19" s="2"/>
      <c r="I19" s="2">
        <v>59.3271</v>
      </c>
      <c r="J19" s="2">
        <v>52.7465</v>
      </c>
      <c r="K19" s="2">
        <v>52.4052</v>
      </c>
      <c r="L19" s="2">
        <v>56.0101</v>
      </c>
      <c r="M19" s="2">
        <v>53.4861</v>
      </c>
      <c r="N19" s="2"/>
      <c r="O19" s="2"/>
      <c r="P19" s="2"/>
      <c r="Q19" s="2"/>
      <c r="R19" s="2"/>
    </row>
    <row r="20" spans="1:18" ht="15">
      <c r="A20" s="4">
        <v>2007</v>
      </c>
      <c r="B20" s="2">
        <v>26.819</v>
      </c>
      <c r="C20" s="2">
        <v>46.5644</v>
      </c>
      <c r="D20" s="2">
        <v>56.7985</v>
      </c>
      <c r="E20" s="2">
        <v>64.2684</v>
      </c>
      <c r="F20" s="2">
        <v>67.7375</v>
      </c>
      <c r="G20" s="2">
        <v>59.551</v>
      </c>
      <c r="H20" s="2"/>
      <c r="I20" s="2">
        <v>61.9907</v>
      </c>
      <c r="J20" s="2">
        <v>55.4691</v>
      </c>
      <c r="K20" s="2">
        <v>61.7188</v>
      </c>
      <c r="L20" s="2">
        <v>60.902</v>
      </c>
      <c r="M20" s="2">
        <v>57.9542</v>
      </c>
      <c r="N20" s="2"/>
      <c r="O20" s="2"/>
      <c r="P20" s="2"/>
      <c r="Q20" s="2"/>
      <c r="R20" s="2"/>
    </row>
    <row r="21" spans="1:18" ht="15">
      <c r="A21" s="4">
        <v>2008</v>
      </c>
      <c r="B21" s="2">
        <v>27.773</v>
      </c>
      <c r="C21" s="2">
        <v>50.2294</v>
      </c>
      <c r="D21" s="2">
        <v>59.5924</v>
      </c>
      <c r="E21" s="2">
        <v>66.6408</v>
      </c>
      <c r="F21" s="2">
        <v>70.8793</v>
      </c>
      <c r="G21" s="2">
        <v>62.3853</v>
      </c>
      <c r="H21" s="2"/>
      <c r="I21" s="2">
        <v>64.4957</v>
      </c>
      <c r="J21" s="2">
        <v>58.8964</v>
      </c>
      <c r="K21" s="2">
        <v>63.931</v>
      </c>
      <c r="L21" s="2">
        <v>63.3113</v>
      </c>
      <c r="M21" s="2">
        <v>60.9618</v>
      </c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3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5">
      <c r="B24" s="2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2"/>
      <c r="M25" s="22"/>
      <c r="N25" s="22"/>
      <c r="O25" s="22"/>
      <c r="P25" s="22"/>
      <c r="Q25" s="22"/>
      <c r="R25" s="22"/>
    </row>
    <row r="26" spans="1:18" ht="15">
      <c r="A26" s="31"/>
      <c r="B26" s="10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28"/>
      <c r="B27" s="26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2:18" ht="15"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1:18" ht="15">
      <c r="A29" s="27"/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5"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ht="15">
      <c r="B35" s="26"/>
    </row>
    <row r="36" spans="1:2" ht="15">
      <c r="A36" s="27"/>
      <c r="B36" s="29"/>
    </row>
    <row r="37" spans="1:2" ht="15">
      <c r="A37" s="27"/>
      <c r="B37" s="29"/>
    </row>
    <row r="38" spans="1:2" ht="15">
      <c r="A38" s="27"/>
      <c r="B38" s="30"/>
    </row>
    <row r="39" spans="1:2" ht="15">
      <c r="A39" s="27"/>
      <c r="B39" s="30"/>
    </row>
    <row r="40" spans="1:2" ht="15">
      <c r="A40" s="27"/>
      <c r="B40" s="30"/>
    </row>
    <row r="41" ht="15">
      <c r="B41" s="16"/>
    </row>
    <row r="42" ht="15">
      <c r="B42" s="16"/>
    </row>
    <row r="43" ht="15">
      <c r="B43" s="16"/>
    </row>
    <row r="44" ht="15">
      <c r="B44" s="16"/>
    </row>
    <row r="45" ht="15">
      <c r="B45" s="23"/>
    </row>
    <row r="46" ht="15">
      <c r="B46" s="16"/>
    </row>
    <row r="47" spans="1:2" ht="15">
      <c r="A47" s="31"/>
      <c r="B47" s="16"/>
    </row>
    <row r="48" spans="1:2" ht="15">
      <c r="A48" s="28"/>
      <c r="B48" s="16"/>
    </row>
    <row r="50" ht="15">
      <c r="A50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75390625" style="4" customWidth="1"/>
    <col min="2" max="2" width="13.25390625" style="22" customWidth="1"/>
    <col min="3" max="3" width="13.25390625" style="23" customWidth="1"/>
    <col min="4" max="4" width="11.625" style="23" customWidth="1"/>
    <col min="5" max="5" width="6.00390625" style="23" bestFit="1" customWidth="1"/>
    <col min="6" max="6" width="5.625" style="23" bestFit="1" customWidth="1"/>
    <col min="7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206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114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5" spans="2:3" ht="15">
      <c r="B5" s="23" t="s">
        <v>220</v>
      </c>
      <c r="C5" s="23" t="s">
        <v>221</v>
      </c>
    </row>
    <row r="6" spans="1:18" ht="15">
      <c r="A6" s="4" t="s">
        <v>1</v>
      </c>
      <c r="B6" s="15">
        <v>16.2234</v>
      </c>
      <c r="C6" s="15">
        <v>22.2838</v>
      </c>
      <c r="D6" s="2"/>
      <c r="E6" s="34"/>
      <c r="F6" s="3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4" t="s">
        <v>18</v>
      </c>
      <c r="B7" s="13">
        <v>5.6452</v>
      </c>
      <c r="C7" s="15">
        <v>7.2508</v>
      </c>
      <c r="D7" s="2"/>
      <c r="E7" s="34"/>
      <c r="F7" s="3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4" t="s">
        <v>19</v>
      </c>
      <c r="B8" s="13">
        <v>12.4277</v>
      </c>
      <c r="C8" s="15">
        <v>18.9145</v>
      </c>
      <c r="D8" s="2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4" t="s">
        <v>20</v>
      </c>
      <c r="B9" s="13">
        <v>15.3652</v>
      </c>
      <c r="C9" s="15">
        <v>21.6834</v>
      </c>
      <c r="D9" s="2"/>
      <c r="E9" s="34"/>
      <c r="F9" s="3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4" t="s">
        <v>5</v>
      </c>
      <c r="B10" s="13">
        <v>18.4339</v>
      </c>
      <c r="C10" s="15">
        <v>23.5313</v>
      </c>
      <c r="D10" s="2"/>
      <c r="E10" s="34"/>
      <c r="F10" s="3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4" t="s">
        <v>6</v>
      </c>
      <c r="B11" s="13">
        <v>18.7433</v>
      </c>
      <c r="C11" s="15">
        <v>24.6295</v>
      </c>
      <c r="D11" s="2"/>
      <c r="E11" s="34"/>
      <c r="F11" s="3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5">
      <c r="B12" s="13"/>
      <c r="C12" s="15"/>
      <c r="D12" s="2"/>
      <c r="E12" s="34"/>
      <c r="F12" s="3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4" t="s">
        <v>7</v>
      </c>
      <c r="B13" s="13">
        <v>16.8673</v>
      </c>
      <c r="C13" s="15">
        <v>21.7837</v>
      </c>
      <c r="D13" s="2"/>
      <c r="E13" s="34"/>
      <c r="F13" s="3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4" t="s">
        <v>145</v>
      </c>
      <c r="B14" s="13">
        <v>15.6519</v>
      </c>
      <c r="C14" s="15">
        <v>23.0878</v>
      </c>
      <c r="D14" s="2"/>
      <c r="E14" s="34"/>
      <c r="F14" s="3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4" t="s">
        <v>12</v>
      </c>
      <c r="B15" s="13">
        <v>16.5591</v>
      </c>
      <c r="C15" s="15">
        <v>24.7377</v>
      </c>
      <c r="D15" s="2"/>
      <c r="E15" s="34"/>
      <c r="F15" s="3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4" t="s">
        <v>8</v>
      </c>
      <c r="B16" s="13">
        <v>12.823</v>
      </c>
      <c r="C16" s="15">
        <v>21.0913</v>
      </c>
      <c r="D16" s="2"/>
      <c r="E16" s="34"/>
      <c r="F16" s="3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4" t="s">
        <v>16</v>
      </c>
      <c r="B17" s="35">
        <v>16.3418</v>
      </c>
      <c r="C17" s="15">
        <v>23.7674</v>
      </c>
      <c r="D17" s="2"/>
      <c r="E17" s="34"/>
      <c r="F17" s="3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5"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5">
      <c r="B19" s="30"/>
      <c r="C19" s="2"/>
      <c r="D19" s="2"/>
      <c r="E19" s="2" t="s">
        <v>211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5">
      <c r="B20" s="3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7"/>
      <c r="B21" s="3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7"/>
      <c r="B22" s="3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5">
      <c r="B26" s="23"/>
      <c r="C26" s="2"/>
      <c r="D26" s="2"/>
      <c r="E26" s="2"/>
      <c r="F26" s="2"/>
      <c r="G26" s="2"/>
      <c r="H26" s="2"/>
      <c r="I26" s="2"/>
      <c r="J26" s="2"/>
      <c r="K26" s="2"/>
      <c r="L26" s="22"/>
      <c r="M26" s="22"/>
      <c r="N26" s="22"/>
      <c r="O26" s="22"/>
      <c r="P26" s="22"/>
      <c r="Q26" s="22"/>
      <c r="R26" s="22"/>
    </row>
    <row r="27" spans="1:18" ht="15">
      <c r="A27" s="31"/>
      <c r="B27" s="10"/>
      <c r="C27" s="2"/>
      <c r="D27" s="2"/>
      <c r="E27" s="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"/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  <c r="Q29" s="22"/>
      <c r="R29" s="22"/>
    </row>
    <row r="30" spans="1:18" ht="15">
      <c r="A30" s="27"/>
      <c r="B30" s="26"/>
      <c r="C30" s="2"/>
      <c r="D30" s="2"/>
      <c r="E30" s="2"/>
      <c r="F30" s="2"/>
      <c r="G30" s="2"/>
      <c r="H30" s="2"/>
      <c r="I30" s="2"/>
      <c r="J30" s="2"/>
      <c r="K30" s="2"/>
      <c r="L30" s="22"/>
      <c r="M30" s="22"/>
      <c r="N30" s="22"/>
      <c r="O30" s="22"/>
      <c r="P30" s="22"/>
      <c r="Q30" s="22"/>
      <c r="R30" s="22"/>
    </row>
    <row r="31" spans="1:18" ht="15">
      <c r="A31" s="27"/>
      <c r="B31" s="26"/>
      <c r="C31" s="2"/>
      <c r="D31" s="2"/>
      <c r="E31" s="2"/>
      <c r="F31" s="2"/>
      <c r="G31" s="2"/>
      <c r="H31" s="2"/>
      <c r="I31" s="2"/>
      <c r="J31" s="2"/>
      <c r="K31" s="2"/>
      <c r="L31" s="22"/>
      <c r="M31" s="22"/>
      <c r="N31" s="22"/>
      <c r="O31" s="22"/>
      <c r="P31" s="22"/>
      <c r="Q31" s="22"/>
      <c r="R31" s="22"/>
    </row>
    <row r="32" spans="1:18" ht="15">
      <c r="A32" s="27"/>
      <c r="B32" s="26"/>
      <c r="C32" s="2"/>
      <c r="D32" s="2"/>
      <c r="E32" s="2"/>
      <c r="F32" s="2"/>
      <c r="G32" s="2"/>
      <c r="H32" s="2"/>
      <c r="I32" s="2"/>
      <c r="J32" s="2"/>
      <c r="K32" s="2"/>
      <c r="L32" s="22"/>
      <c r="M32" s="22"/>
      <c r="N32" s="22"/>
      <c r="O32" s="22"/>
      <c r="P32" s="22"/>
      <c r="Q32" s="22"/>
      <c r="R32" s="22"/>
    </row>
    <row r="33" spans="1:18" ht="15">
      <c r="A33" s="27"/>
      <c r="B33" s="26"/>
      <c r="C33" s="2"/>
      <c r="D33" s="2"/>
      <c r="E33" s="2"/>
      <c r="F33" s="2"/>
      <c r="G33" s="2"/>
      <c r="H33" s="2"/>
      <c r="I33" s="2"/>
      <c r="J33" s="2"/>
      <c r="K33" s="2"/>
      <c r="L33" s="22"/>
      <c r="M33" s="22"/>
      <c r="N33" s="22"/>
      <c r="O33" s="22"/>
      <c r="P33" s="22"/>
      <c r="Q33" s="22"/>
      <c r="R33" s="22"/>
    </row>
    <row r="34" spans="1:18" ht="15">
      <c r="A34" s="27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5">
      <c r="B35" s="2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ht="15">
      <c r="B36" s="26"/>
    </row>
    <row r="37" spans="1:2" ht="15">
      <c r="A37" s="27"/>
      <c r="B37" s="29"/>
    </row>
    <row r="38" spans="1:2" ht="15">
      <c r="A38" s="27"/>
      <c r="B38" s="29"/>
    </row>
    <row r="39" spans="1:2" ht="15">
      <c r="A39" s="27"/>
      <c r="B39" s="30"/>
    </row>
    <row r="40" spans="1:2" ht="15">
      <c r="A40" s="27"/>
      <c r="B40" s="30"/>
    </row>
    <row r="41" spans="1:2" ht="15">
      <c r="A41" s="27"/>
      <c r="B41" s="30"/>
    </row>
    <row r="42" ht="15">
      <c r="B42" s="16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" customWidth="1"/>
    <col min="2" max="2" width="20.00390625" style="22" customWidth="1"/>
    <col min="3" max="17" width="4.375" style="23" bestFit="1" customWidth="1"/>
    <col min="18" max="18" width="5.00390625" style="23" customWidth="1"/>
    <col min="19" max="19" width="18.125" style="23" customWidth="1"/>
    <col min="20" max="16384" width="9.125" style="22" customWidth="1"/>
  </cols>
  <sheetData>
    <row r="1" spans="1:19" s="4" customFormat="1" ht="15">
      <c r="A1" s="4" t="s">
        <v>199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4" customFormat="1" ht="15">
      <c r="A2" s="4" t="s">
        <v>106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5" spans="2:19" ht="15">
      <c r="B5" s="23"/>
      <c r="C5" s="96" t="s">
        <v>83</v>
      </c>
      <c r="D5" s="96"/>
      <c r="E5" s="96"/>
      <c r="F5" s="96"/>
      <c r="G5" s="96"/>
      <c r="S5" s="23" t="s">
        <v>84</v>
      </c>
    </row>
    <row r="6" spans="2:19" ht="15">
      <c r="B6" s="23"/>
      <c r="C6" s="3">
        <v>1993</v>
      </c>
      <c r="D6" s="3">
        <v>1994</v>
      </c>
      <c r="E6" s="3">
        <v>1995</v>
      </c>
      <c r="F6" s="3">
        <v>1996</v>
      </c>
      <c r="G6" s="3">
        <v>1997</v>
      </c>
      <c r="H6" s="3">
        <v>1998</v>
      </c>
      <c r="I6" s="3">
        <v>1999</v>
      </c>
      <c r="J6" s="3">
        <v>2000</v>
      </c>
      <c r="K6" s="3">
        <v>2001</v>
      </c>
      <c r="L6" s="3">
        <v>2002</v>
      </c>
      <c r="M6" s="3">
        <v>2003</v>
      </c>
      <c r="N6" s="3">
        <v>2004</v>
      </c>
      <c r="O6" s="3">
        <v>2005</v>
      </c>
      <c r="P6" s="3">
        <v>2006</v>
      </c>
      <c r="Q6" s="3">
        <v>2007</v>
      </c>
      <c r="R6" s="3">
        <v>2008</v>
      </c>
      <c r="S6" s="23" t="s">
        <v>222</v>
      </c>
    </row>
    <row r="7" spans="1:21" ht="15">
      <c r="A7" s="4" t="s">
        <v>1</v>
      </c>
      <c r="B7" s="10"/>
      <c r="C7" s="2">
        <v>23.3011</v>
      </c>
      <c r="D7" s="2">
        <v>34.6106</v>
      </c>
      <c r="E7" s="2">
        <v>38.7627</v>
      </c>
      <c r="F7" s="2">
        <v>41.9164</v>
      </c>
      <c r="G7" s="2">
        <v>43.7194</v>
      </c>
      <c r="H7" s="2">
        <v>43.5904</v>
      </c>
      <c r="I7" s="2">
        <v>46.7627</v>
      </c>
      <c r="J7" s="2">
        <v>44.0534</v>
      </c>
      <c r="K7" s="2">
        <v>46.4071</v>
      </c>
      <c r="L7" s="1">
        <v>53.8368</v>
      </c>
      <c r="M7" s="1">
        <v>56.9397</v>
      </c>
      <c r="N7" s="1">
        <v>54.6394</v>
      </c>
      <c r="O7" s="1">
        <v>58.1246</v>
      </c>
      <c r="P7" s="1">
        <v>56.6624</v>
      </c>
      <c r="Q7" s="1">
        <v>59.551</v>
      </c>
      <c r="R7" s="1">
        <v>62.3853</v>
      </c>
      <c r="S7" s="2">
        <v>22.2838</v>
      </c>
      <c r="U7" s="15"/>
    </row>
    <row r="8" spans="1:21" ht="15">
      <c r="A8" s="4" t="s">
        <v>77</v>
      </c>
      <c r="B8" s="26"/>
      <c r="C8" s="2">
        <v>15.2997</v>
      </c>
      <c r="D8" s="2">
        <v>29.141</v>
      </c>
      <c r="E8" s="2">
        <v>36.1135</v>
      </c>
      <c r="F8" s="2">
        <v>36.4356</v>
      </c>
      <c r="G8" s="2">
        <v>34.4789</v>
      </c>
      <c r="H8" s="2">
        <v>39.3591</v>
      </c>
      <c r="I8" s="2">
        <v>39.3491</v>
      </c>
      <c r="J8" s="2">
        <v>36.0414</v>
      </c>
      <c r="K8" s="2">
        <v>35.8852</v>
      </c>
      <c r="L8" s="1">
        <v>48.7686</v>
      </c>
      <c r="M8" s="1">
        <v>51.7764</v>
      </c>
      <c r="N8" s="1">
        <v>43.2021</v>
      </c>
      <c r="O8" s="1">
        <v>51.9016</v>
      </c>
      <c r="P8" s="1">
        <v>52.4052</v>
      </c>
      <c r="Q8" s="1">
        <v>61.7188</v>
      </c>
      <c r="R8" s="1">
        <v>63.931</v>
      </c>
      <c r="S8" s="2">
        <v>24.7377</v>
      </c>
      <c r="U8" s="15"/>
    </row>
    <row r="9" spans="1:21" ht="15">
      <c r="A9" s="4" t="s">
        <v>78</v>
      </c>
      <c r="B9" s="26"/>
      <c r="C9" s="2">
        <v>18.1458</v>
      </c>
      <c r="D9" s="2">
        <v>27.2044</v>
      </c>
      <c r="E9" s="2">
        <v>33.5108</v>
      </c>
      <c r="F9" s="2">
        <v>36.0242</v>
      </c>
      <c r="G9" s="2">
        <v>39.7038</v>
      </c>
      <c r="H9" s="2">
        <v>39.361</v>
      </c>
      <c r="I9" s="2">
        <v>42.4884</v>
      </c>
      <c r="J9" s="2">
        <v>38.7734</v>
      </c>
      <c r="K9" s="2">
        <v>45.4152</v>
      </c>
      <c r="L9" s="1">
        <v>52.8616</v>
      </c>
      <c r="M9" s="1">
        <v>58.0048</v>
      </c>
      <c r="N9" s="1">
        <v>50.3078</v>
      </c>
      <c r="O9" s="1">
        <v>56.6368</v>
      </c>
      <c r="P9" s="1">
        <v>56.0101</v>
      </c>
      <c r="Q9" s="1">
        <v>60.902</v>
      </c>
      <c r="R9" s="1">
        <v>63.3113</v>
      </c>
      <c r="S9" s="2">
        <v>21.0913</v>
      </c>
      <c r="U9" s="15"/>
    </row>
    <row r="10" spans="1:21" ht="15">
      <c r="A10" s="4" t="s">
        <v>148</v>
      </c>
      <c r="B10" s="26"/>
      <c r="C10" s="2">
        <v>18.8183</v>
      </c>
      <c r="D10" s="2">
        <v>30.1648</v>
      </c>
      <c r="E10" s="2">
        <v>34.3936</v>
      </c>
      <c r="F10" s="2">
        <v>38.0816</v>
      </c>
      <c r="G10" s="2">
        <v>39.631</v>
      </c>
      <c r="H10" s="2">
        <v>38.6473</v>
      </c>
      <c r="I10" s="2">
        <v>42.0911</v>
      </c>
      <c r="J10" s="2">
        <v>40.4027</v>
      </c>
      <c r="K10" s="2">
        <v>41.8548</v>
      </c>
      <c r="L10" s="1">
        <v>49.1635</v>
      </c>
      <c r="M10" s="1">
        <v>52.8137</v>
      </c>
      <c r="N10" s="1">
        <v>51.3447</v>
      </c>
      <c r="O10" s="1">
        <v>54.7407</v>
      </c>
      <c r="P10" s="1">
        <v>52.7465</v>
      </c>
      <c r="Q10" s="1">
        <v>55.4691</v>
      </c>
      <c r="R10" s="1">
        <v>58.8964</v>
      </c>
      <c r="S10" s="2">
        <v>23.0878</v>
      </c>
      <c r="U10" s="15"/>
    </row>
    <row r="11" spans="1:21" ht="15">
      <c r="A11" s="4" t="s">
        <v>7</v>
      </c>
      <c r="B11" s="26"/>
      <c r="C11" s="2">
        <v>26.3645</v>
      </c>
      <c r="D11" s="2">
        <v>37.7776</v>
      </c>
      <c r="E11" s="2">
        <v>41.7707</v>
      </c>
      <c r="F11" s="2">
        <v>44.7639</v>
      </c>
      <c r="G11" s="2">
        <v>46.7695</v>
      </c>
      <c r="H11" s="2">
        <v>47.1018</v>
      </c>
      <c r="I11" s="2">
        <v>50.2525</v>
      </c>
      <c r="J11" s="2">
        <v>47.0214</v>
      </c>
      <c r="K11" s="2">
        <v>49.6698</v>
      </c>
      <c r="L11" s="1">
        <v>56.9854</v>
      </c>
      <c r="M11" s="1">
        <v>59.6295</v>
      </c>
      <c r="N11" s="1">
        <v>57.3257</v>
      </c>
      <c r="O11" s="1">
        <v>60.6074</v>
      </c>
      <c r="P11" s="1">
        <v>59.3271</v>
      </c>
      <c r="Q11" s="1">
        <v>61.9907</v>
      </c>
      <c r="R11" s="1">
        <v>64.4957</v>
      </c>
      <c r="S11" s="2">
        <v>21.7837</v>
      </c>
      <c r="U11" s="15"/>
    </row>
    <row r="12" spans="1:21" ht="15">
      <c r="A12" s="4" t="s">
        <v>79</v>
      </c>
      <c r="B12" s="26"/>
      <c r="C12" s="2">
        <v>20.2829</v>
      </c>
      <c r="D12" s="2">
        <v>33.1032</v>
      </c>
      <c r="E12" s="2">
        <v>36.6245</v>
      </c>
      <c r="F12" s="2">
        <v>39.4143</v>
      </c>
      <c r="G12" s="2">
        <v>40.9068</v>
      </c>
      <c r="H12" s="2">
        <v>40.657</v>
      </c>
      <c r="I12" s="2">
        <v>44.172</v>
      </c>
      <c r="J12" s="2">
        <v>38.6664</v>
      </c>
      <c r="K12" s="2">
        <v>43.7683</v>
      </c>
      <c r="L12" s="1">
        <v>52.0456</v>
      </c>
      <c r="M12" s="1">
        <v>55.1406</v>
      </c>
      <c r="N12" s="1">
        <v>50.0102</v>
      </c>
      <c r="O12" s="1">
        <v>53.7761</v>
      </c>
      <c r="P12" s="1">
        <v>53.4861</v>
      </c>
      <c r="Q12" s="1">
        <v>57.9542</v>
      </c>
      <c r="R12" s="1">
        <v>60.9618</v>
      </c>
      <c r="S12" s="2">
        <v>23.7674</v>
      </c>
      <c r="U12" s="2"/>
    </row>
    <row r="13" spans="1:21" ht="15">
      <c r="A13" s="4" t="s">
        <v>80</v>
      </c>
      <c r="B13" s="26"/>
      <c r="C13" s="2">
        <v>23.5617</v>
      </c>
      <c r="D13" s="2">
        <v>34.7499</v>
      </c>
      <c r="E13" s="2">
        <v>38.974</v>
      </c>
      <c r="F13" s="2">
        <v>42.1891</v>
      </c>
      <c r="G13" s="2">
        <v>44.0442</v>
      </c>
      <c r="H13" s="2">
        <v>43.9423</v>
      </c>
      <c r="I13" s="2">
        <v>47.0904</v>
      </c>
      <c r="J13" s="2">
        <v>44.7856</v>
      </c>
      <c r="K13" s="2">
        <v>46.776</v>
      </c>
      <c r="L13" s="1">
        <v>54.0951</v>
      </c>
      <c r="M13" s="1">
        <v>57.2072</v>
      </c>
      <c r="N13" s="1">
        <v>55.3502</v>
      </c>
      <c r="O13" s="1">
        <v>58.8059</v>
      </c>
      <c r="P13" s="1">
        <v>57.1673</v>
      </c>
      <c r="Q13" s="1">
        <v>59.8092</v>
      </c>
      <c r="R13" s="1">
        <v>62.6218</v>
      </c>
      <c r="S13" s="2">
        <v>22.0303</v>
      </c>
      <c r="U13" s="2"/>
    </row>
    <row r="14" spans="2:21" ht="15">
      <c r="B14" s="32" t="s">
        <v>151</v>
      </c>
      <c r="C14" s="2">
        <v>18.8025</v>
      </c>
      <c r="D14" s="2">
        <v>30.2588</v>
      </c>
      <c r="E14" s="2">
        <v>34.4507</v>
      </c>
      <c r="F14" s="2">
        <v>38.0922</v>
      </c>
      <c r="G14" s="2">
        <v>39.6722</v>
      </c>
      <c r="H14" s="2">
        <v>38.6846</v>
      </c>
      <c r="I14" s="2">
        <v>42.1507</v>
      </c>
      <c r="J14" s="2">
        <v>40.5413</v>
      </c>
      <c r="K14" s="2">
        <v>41.8434</v>
      </c>
      <c r="L14" s="2">
        <v>49.2078</v>
      </c>
      <c r="M14" s="2">
        <v>52.9022</v>
      </c>
      <c r="N14" s="2">
        <v>51.4399</v>
      </c>
      <c r="O14" s="2">
        <v>54.8745</v>
      </c>
      <c r="P14" s="2">
        <v>52.8482</v>
      </c>
      <c r="Q14" s="2">
        <v>55.5742</v>
      </c>
      <c r="R14" s="2">
        <v>59.0385</v>
      </c>
      <c r="S14" s="2">
        <v>23.1863</v>
      </c>
      <c r="U14" s="15"/>
    </row>
    <row r="15" spans="2:21" ht="15">
      <c r="B15" s="26" t="s">
        <v>7</v>
      </c>
      <c r="C15" s="2">
        <v>27.1981</v>
      </c>
      <c r="D15" s="2">
        <v>38.3704</v>
      </c>
      <c r="E15" s="2">
        <v>42.5216</v>
      </c>
      <c r="F15" s="2">
        <v>45.6143</v>
      </c>
      <c r="G15" s="2">
        <v>47.771</v>
      </c>
      <c r="H15" s="2">
        <v>48.2917</v>
      </c>
      <c r="I15" s="2">
        <v>51.3955</v>
      </c>
      <c r="J15" s="2">
        <v>48.6831</v>
      </c>
      <c r="K15" s="2">
        <v>50.9727</v>
      </c>
      <c r="L15" s="1">
        <v>58.0441</v>
      </c>
      <c r="M15" s="1">
        <v>60.6014</v>
      </c>
      <c r="N15" s="1">
        <v>59.0759</v>
      </c>
      <c r="O15" s="1">
        <v>62.19</v>
      </c>
      <c r="P15" s="1">
        <v>60.7601</v>
      </c>
      <c r="Q15" s="1">
        <v>62.9219</v>
      </c>
      <c r="R15" s="1">
        <v>65.3084</v>
      </c>
      <c r="S15" s="2">
        <v>21.0265</v>
      </c>
      <c r="U15" s="2"/>
    </row>
    <row r="16" spans="1:21" ht="15">
      <c r="A16" s="4" t="s">
        <v>10</v>
      </c>
      <c r="B16" s="26"/>
      <c r="C16" s="2">
        <v>23.1159</v>
      </c>
      <c r="D16" s="2">
        <v>34.3095</v>
      </c>
      <c r="E16" s="2">
        <v>38.5654</v>
      </c>
      <c r="F16" s="2">
        <v>41.6828</v>
      </c>
      <c r="G16" s="2">
        <v>43.5936</v>
      </c>
      <c r="H16" s="2">
        <v>43.4643</v>
      </c>
      <c r="I16" s="2">
        <v>46.5045</v>
      </c>
      <c r="J16" s="2">
        <v>43.6364</v>
      </c>
      <c r="K16" s="2">
        <v>45.8961</v>
      </c>
      <c r="L16" s="2">
        <v>53.1886</v>
      </c>
      <c r="M16" s="2">
        <v>56.0627</v>
      </c>
      <c r="N16" s="2">
        <v>53.571</v>
      </c>
      <c r="O16" s="2">
        <v>57.0214</v>
      </c>
      <c r="P16" s="2">
        <v>55.723</v>
      </c>
      <c r="Q16" s="2">
        <v>58.4846</v>
      </c>
      <c r="R16" s="2">
        <v>61.2438</v>
      </c>
      <c r="S16" s="2">
        <v>21.6675</v>
      </c>
      <c r="U16" s="15"/>
    </row>
    <row r="17" spans="1:21" ht="15">
      <c r="A17" s="4" t="s">
        <v>11</v>
      </c>
      <c r="B17" s="29"/>
      <c r="C17" s="2">
        <v>23.5151</v>
      </c>
      <c r="D17" s="2">
        <v>34.9555</v>
      </c>
      <c r="E17" s="2">
        <v>38.9885</v>
      </c>
      <c r="F17" s="2">
        <v>42.1843</v>
      </c>
      <c r="G17" s="2">
        <v>43.865</v>
      </c>
      <c r="H17" s="2">
        <v>43.7367</v>
      </c>
      <c r="I17" s="2">
        <v>47.0628</v>
      </c>
      <c r="J17" s="2">
        <v>44.5424</v>
      </c>
      <c r="K17" s="2">
        <v>47.0118</v>
      </c>
      <c r="L17" s="2">
        <v>54.6142</v>
      </c>
      <c r="M17" s="2">
        <v>57.9961</v>
      </c>
      <c r="N17" s="2">
        <v>55.9349</v>
      </c>
      <c r="O17" s="2">
        <v>59.4752</v>
      </c>
      <c r="P17" s="2">
        <v>57.8253</v>
      </c>
      <c r="Q17" s="2">
        <v>60.8846</v>
      </c>
      <c r="R17" s="2">
        <v>63.8277</v>
      </c>
      <c r="S17" s="2">
        <v>23.0579</v>
      </c>
      <c r="U17" s="15"/>
    </row>
    <row r="18" spans="1:21" ht="15">
      <c r="A18" s="4" t="s">
        <v>116</v>
      </c>
      <c r="B18" s="29"/>
      <c r="C18" s="2">
        <v>10.8067</v>
      </c>
      <c r="D18" s="2">
        <v>14.275</v>
      </c>
      <c r="E18" s="2">
        <v>14.1044</v>
      </c>
      <c r="F18" s="2">
        <v>14.0679</v>
      </c>
      <c r="G18" s="2">
        <v>16.7353</v>
      </c>
      <c r="H18" s="2">
        <v>15.8718</v>
      </c>
      <c r="I18" s="2">
        <v>13.8932</v>
      </c>
      <c r="J18" s="2">
        <v>13.8799</v>
      </c>
      <c r="K18" s="2">
        <v>16.9874</v>
      </c>
      <c r="L18" s="2">
        <v>21.0042</v>
      </c>
      <c r="M18" s="2">
        <v>26.2903</v>
      </c>
      <c r="N18" s="2">
        <v>28.9755</v>
      </c>
      <c r="O18" s="2">
        <v>29.6157</v>
      </c>
      <c r="P18" s="2">
        <v>28.2353</v>
      </c>
      <c r="Q18" s="2">
        <v>26.819</v>
      </c>
      <c r="R18" s="2">
        <v>27.773</v>
      </c>
      <c r="S18" s="2">
        <v>7.2508</v>
      </c>
      <c r="U18" s="15"/>
    </row>
    <row r="19" spans="1:21" ht="15">
      <c r="A19" s="4" t="s">
        <v>19</v>
      </c>
      <c r="B19" s="30"/>
      <c r="C19" s="2">
        <v>16.6523</v>
      </c>
      <c r="D19" s="2">
        <v>24.0982</v>
      </c>
      <c r="E19" s="2">
        <v>26.9333</v>
      </c>
      <c r="F19" s="2">
        <v>29.4812</v>
      </c>
      <c r="G19" s="2">
        <v>30.6787</v>
      </c>
      <c r="H19" s="2">
        <v>30.067</v>
      </c>
      <c r="I19" s="2">
        <v>32.804</v>
      </c>
      <c r="J19" s="2">
        <v>29.908</v>
      </c>
      <c r="K19" s="2">
        <v>31.7075</v>
      </c>
      <c r="L19" s="2">
        <v>38.3226</v>
      </c>
      <c r="M19" s="2">
        <v>42.4054</v>
      </c>
      <c r="N19" s="2">
        <v>40.9801</v>
      </c>
      <c r="O19" s="2">
        <v>44.6415</v>
      </c>
      <c r="P19" s="2">
        <v>43.2114</v>
      </c>
      <c r="Q19" s="2">
        <v>46.5644</v>
      </c>
      <c r="R19" s="2">
        <v>50.2294</v>
      </c>
      <c r="S19" s="2">
        <v>18.9145</v>
      </c>
      <c r="U19" s="15"/>
    </row>
    <row r="20" spans="1:21" ht="15">
      <c r="A20" s="4" t="s">
        <v>20</v>
      </c>
      <c r="B20" s="30"/>
      <c r="C20" s="2">
        <v>21.8471</v>
      </c>
      <c r="D20" s="2">
        <v>32.3725</v>
      </c>
      <c r="E20" s="2">
        <v>36.073</v>
      </c>
      <c r="F20" s="2">
        <v>39.2865</v>
      </c>
      <c r="G20" s="2">
        <v>40.9125</v>
      </c>
      <c r="H20" s="2">
        <v>40.4907</v>
      </c>
      <c r="I20" s="2">
        <v>43.4149</v>
      </c>
      <c r="J20" s="2">
        <v>40.6162</v>
      </c>
      <c r="K20" s="2">
        <v>42.8012</v>
      </c>
      <c r="L20" s="2">
        <v>50.0412</v>
      </c>
      <c r="M20" s="2">
        <v>53.553</v>
      </c>
      <c r="N20" s="2">
        <v>50.7216</v>
      </c>
      <c r="O20" s="2">
        <v>54.6724</v>
      </c>
      <c r="P20" s="2">
        <v>53.5279</v>
      </c>
      <c r="Q20" s="2">
        <v>56.7985</v>
      </c>
      <c r="R20" s="2">
        <v>59.5924</v>
      </c>
      <c r="S20" s="2">
        <v>21.6834</v>
      </c>
      <c r="U20" s="15"/>
    </row>
    <row r="21" spans="1:21" ht="15">
      <c r="A21" s="27" t="s">
        <v>5</v>
      </c>
      <c r="B21" s="30"/>
      <c r="C21" s="2">
        <v>28.1311</v>
      </c>
      <c r="D21" s="2">
        <v>41.8122</v>
      </c>
      <c r="E21" s="2">
        <v>46.7178</v>
      </c>
      <c r="F21" s="2">
        <v>49.7486</v>
      </c>
      <c r="G21" s="2">
        <v>51.4456</v>
      </c>
      <c r="H21" s="2">
        <v>51.5265</v>
      </c>
      <c r="I21" s="2">
        <v>54.4272</v>
      </c>
      <c r="J21" s="2">
        <v>51.3001</v>
      </c>
      <c r="K21" s="2">
        <v>53.5483</v>
      </c>
      <c r="L21" s="2">
        <v>60.791</v>
      </c>
      <c r="M21" s="2">
        <v>63.3173</v>
      </c>
      <c r="N21" s="2">
        <v>60.3159</v>
      </c>
      <c r="O21" s="2">
        <v>63.3901</v>
      </c>
      <c r="P21" s="2">
        <v>61.6559</v>
      </c>
      <c r="Q21" s="2">
        <v>64.2684</v>
      </c>
      <c r="R21" s="2">
        <v>66.6408</v>
      </c>
      <c r="S21" s="2">
        <v>23.5313</v>
      </c>
      <c r="U21" s="15"/>
    </row>
    <row r="22" spans="1:21" ht="15">
      <c r="A22" s="27" t="s">
        <v>6</v>
      </c>
      <c r="B22" s="30"/>
      <c r="C22" s="2">
        <v>28.5657</v>
      </c>
      <c r="D22" s="2">
        <v>42.8181</v>
      </c>
      <c r="E22" s="2">
        <v>48.1429</v>
      </c>
      <c r="F22" s="2">
        <v>51.5107</v>
      </c>
      <c r="G22" s="2">
        <v>53.456</v>
      </c>
      <c r="H22" s="2">
        <v>53.2786</v>
      </c>
      <c r="I22" s="2">
        <v>57.0582</v>
      </c>
      <c r="J22" s="2">
        <v>54.3587</v>
      </c>
      <c r="K22" s="2">
        <v>56.8489</v>
      </c>
      <c r="L22" s="2">
        <v>64.7161</v>
      </c>
      <c r="M22" s="2">
        <v>66.3477</v>
      </c>
      <c r="N22" s="2">
        <v>65.2599</v>
      </c>
      <c r="O22" s="2">
        <v>67.7869</v>
      </c>
      <c r="P22" s="2">
        <v>65.6261</v>
      </c>
      <c r="Q22" s="2">
        <v>67.7375</v>
      </c>
      <c r="R22" s="2">
        <v>70.8793</v>
      </c>
      <c r="S22" s="2">
        <v>24.6295</v>
      </c>
      <c r="U22" s="15"/>
    </row>
    <row r="23" spans="1:18" ht="15">
      <c r="A23" s="27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3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5">
      <c r="B25" s="2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9" ht="15">
      <c r="A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5">
      <c r="A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5">
      <c r="A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ht="15">
      <c r="A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ht="15">
      <c r="A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5">
      <c r="A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ht="15">
      <c r="A32" s="2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5">
      <c r="A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5">
      <c r="A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19" ht="15">
      <c r="A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5">
      <c r="A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5">
      <c r="A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1:19" ht="15">
      <c r="A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19" ht="15">
      <c r="A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19" ht="15">
      <c r="A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5">
      <c r="A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1:19" ht="15">
      <c r="A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ht="15">
      <c r="B43" s="16"/>
    </row>
    <row r="44" ht="15">
      <c r="B44" s="16"/>
    </row>
    <row r="45" ht="15">
      <c r="B45" s="16"/>
    </row>
    <row r="46" ht="15">
      <c r="B46" s="23"/>
    </row>
    <row r="47" ht="15">
      <c r="B47" s="16"/>
    </row>
    <row r="48" spans="1:2" ht="15">
      <c r="A48" s="31"/>
      <c r="B48" s="16"/>
    </row>
    <row r="49" spans="1:2" ht="15">
      <c r="A49" s="28"/>
      <c r="B49" s="16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</sheetData>
  <sheetProtection/>
  <mergeCells count="1">
    <mergeCell ref="C5:G5"/>
  </mergeCells>
  <printOptions/>
  <pageMargins left="1" right="3.1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4" customWidth="1"/>
    <col min="2" max="2" width="13.25390625" style="22" customWidth="1"/>
    <col min="3" max="3" width="13.375" style="23" customWidth="1"/>
    <col min="4" max="4" width="13.25390625" style="22" customWidth="1"/>
    <col min="5" max="5" width="13.375" style="23" customWidth="1"/>
    <col min="6" max="6" width="13.25390625" style="22" customWidth="1"/>
    <col min="7" max="7" width="13.375" style="23" customWidth="1"/>
    <col min="8" max="8" width="15.375" style="22" customWidth="1"/>
    <col min="9" max="9" width="15.125" style="23" customWidth="1"/>
    <col min="10" max="10" width="18.00390625" style="22" customWidth="1"/>
    <col min="11" max="11" width="16.375" style="23" customWidth="1"/>
    <col min="12" max="13" width="6.00390625" style="23" bestFit="1" customWidth="1"/>
    <col min="14" max="14" width="7.25390625" style="23" bestFit="1" customWidth="1"/>
    <col min="15" max="15" width="7.125" style="23" bestFit="1" customWidth="1"/>
    <col min="16" max="16" width="7.25390625" style="23" bestFit="1" customWidth="1"/>
    <col min="17" max="17" width="7.125" style="23" bestFit="1" customWidth="1"/>
    <col min="18" max="18" width="10.75390625" style="23" bestFit="1" customWidth="1"/>
    <col min="19" max="16384" width="9.125" style="22" customWidth="1"/>
  </cols>
  <sheetData>
    <row r="1" spans="1:18" s="4" customFormat="1" ht="15">
      <c r="A1" s="4" t="s">
        <v>190</v>
      </c>
      <c r="B1" s="22"/>
      <c r="C1" s="23"/>
      <c r="D1" s="22"/>
      <c r="E1" s="23"/>
      <c r="F1" s="22"/>
      <c r="G1" s="23"/>
      <c r="H1" s="22"/>
      <c r="I1" s="23"/>
      <c r="J1" s="22"/>
      <c r="K1" s="23"/>
      <c r="L1" s="23"/>
      <c r="M1" s="23"/>
      <c r="N1" s="23"/>
      <c r="O1" s="23"/>
      <c r="P1" s="23"/>
      <c r="Q1" s="23"/>
      <c r="R1" s="23"/>
    </row>
    <row r="2" spans="1:18" s="4" customFormat="1" ht="15">
      <c r="A2" s="4" t="s">
        <v>117</v>
      </c>
      <c r="B2" s="22"/>
      <c r="C2" s="23"/>
      <c r="D2" s="22"/>
      <c r="E2" s="23"/>
      <c r="F2" s="22"/>
      <c r="G2" s="23"/>
      <c r="H2" s="22"/>
      <c r="I2" s="23"/>
      <c r="J2" s="22"/>
      <c r="K2" s="23"/>
      <c r="L2" s="23"/>
      <c r="M2" s="23"/>
      <c r="N2" s="23"/>
      <c r="O2" s="23"/>
      <c r="P2" s="23"/>
      <c r="Q2" s="23"/>
      <c r="R2" s="23"/>
    </row>
    <row r="5" spans="2:11" ht="15">
      <c r="B5" s="23" t="s">
        <v>118</v>
      </c>
      <c r="C5" s="23" t="s">
        <v>119</v>
      </c>
      <c r="D5" s="23" t="s">
        <v>139</v>
      </c>
      <c r="E5" s="23" t="s">
        <v>140</v>
      </c>
      <c r="F5" s="23" t="s">
        <v>191</v>
      </c>
      <c r="G5" s="23" t="s">
        <v>192</v>
      </c>
      <c r="H5" s="23" t="s">
        <v>193</v>
      </c>
      <c r="I5" s="23" t="s">
        <v>194</v>
      </c>
      <c r="J5" s="23" t="s">
        <v>197</v>
      </c>
      <c r="K5" s="23" t="s">
        <v>198</v>
      </c>
    </row>
    <row r="6" spans="2:18" ht="15">
      <c r="B6" s="23" t="s">
        <v>120</v>
      </c>
      <c r="C6" s="2" t="s">
        <v>122</v>
      </c>
      <c r="D6" s="23" t="s">
        <v>138</v>
      </c>
      <c r="E6" s="2" t="s">
        <v>124</v>
      </c>
      <c r="F6" s="23" t="s">
        <v>128</v>
      </c>
      <c r="G6" s="2" t="s">
        <v>130</v>
      </c>
      <c r="H6" s="23" t="s">
        <v>131</v>
      </c>
      <c r="I6" s="2" t="s">
        <v>195</v>
      </c>
      <c r="J6" s="23" t="s">
        <v>189</v>
      </c>
      <c r="K6" s="2" t="s">
        <v>126</v>
      </c>
      <c r="L6" s="2"/>
      <c r="M6" s="2"/>
      <c r="N6" s="2"/>
      <c r="O6" s="2"/>
      <c r="P6" s="2"/>
      <c r="Q6" s="2"/>
      <c r="R6" s="2"/>
    </row>
    <row r="7" spans="2:18" ht="15">
      <c r="B7" s="10" t="s">
        <v>121</v>
      </c>
      <c r="C7" s="2" t="s">
        <v>123</v>
      </c>
      <c r="D7" s="10" t="s">
        <v>227</v>
      </c>
      <c r="E7" s="2" t="s">
        <v>125</v>
      </c>
      <c r="F7" s="10" t="s">
        <v>129</v>
      </c>
      <c r="G7" s="2" t="s">
        <v>141</v>
      </c>
      <c r="H7" s="10" t="s">
        <v>132</v>
      </c>
      <c r="I7" s="2" t="s">
        <v>196</v>
      </c>
      <c r="J7" s="10" t="s">
        <v>188</v>
      </c>
      <c r="K7" s="2" t="s">
        <v>127</v>
      </c>
      <c r="L7" s="2"/>
      <c r="M7" s="2"/>
      <c r="N7" s="2"/>
      <c r="O7" s="2"/>
      <c r="P7" s="2"/>
      <c r="Q7" s="2"/>
      <c r="R7" s="2"/>
    </row>
    <row r="8" spans="1:18" ht="15">
      <c r="A8" s="4" t="s">
        <v>46</v>
      </c>
      <c r="B8" s="26">
        <v>221</v>
      </c>
      <c r="C8" s="2">
        <v>62.1</v>
      </c>
      <c r="D8" s="26"/>
      <c r="E8" s="2">
        <v>50</v>
      </c>
      <c r="F8" s="26">
        <v>30</v>
      </c>
      <c r="G8" s="2">
        <v>30.5</v>
      </c>
      <c r="H8" s="26">
        <v>90</v>
      </c>
      <c r="I8" s="2">
        <v>36</v>
      </c>
      <c r="J8" s="24">
        <v>14</v>
      </c>
      <c r="K8" s="2">
        <v>90</v>
      </c>
      <c r="L8" s="2"/>
      <c r="M8" s="2"/>
      <c r="N8" s="2"/>
      <c r="O8" s="2"/>
      <c r="P8" s="2"/>
      <c r="Q8" s="2"/>
      <c r="R8" s="2"/>
    </row>
    <row r="9" spans="1:18" ht="15">
      <c r="A9" s="4" t="s">
        <v>1</v>
      </c>
      <c r="B9" s="26">
        <v>350.78</v>
      </c>
      <c r="C9" s="19">
        <v>64.0535</v>
      </c>
      <c r="D9" s="24">
        <v>28.37</v>
      </c>
      <c r="E9" s="2">
        <v>41.3</v>
      </c>
      <c r="F9" s="11">
        <v>17.073281852</v>
      </c>
      <c r="G9" s="11">
        <v>17.303462424</v>
      </c>
      <c r="H9" s="24">
        <v>152.84</v>
      </c>
      <c r="I9" s="2">
        <v>45.76</v>
      </c>
      <c r="J9" s="24">
        <v>43.99</v>
      </c>
      <c r="K9" s="2">
        <v>62.3853</v>
      </c>
      <c r="L9" s="2"/>
      <c r="M9" s="2"/>
      <c r="N9" s="2"/>
      <c r="O9" s="2"/>
      <c r="P9" s="2"/>
      <c r="Q9" s="2"/>
      <c r="R9" s="2"/>
    </row>
    <row r="10" spans="1:18" ht="15">
      <c r="A10" s="4" t="s">
        <v>133</v>
      </c>
      <c r="B10" s="11">
        <v>280.36</v>
      </c>
      <c r="C10" s="20">
        <v>57.9757</v>
      </c>
      <c r="D10" s="24">
        <v>41.43</v>
      </c>
      <c r="E10" s="2">
        <v>46.97</v>
      </c>
      <c r="F10" s="11">
        <v>23.4966015</v>
      </c>
      <c r="G10" s="11">
        <v>25.083528889</v>
      </c>
      <c r="H10" s="11">
        <v>110.16</v>
      </c>
      <c r="I10" s="2">
        <v>58.8156</v>
      </c>
      <c r="J10" s="11">
        <v>52.8937</v>
      </c>
      <c r="K10" s="2">
        <v>64.8101</v>
      </c>
      <c r="L10" s="2"/>
      <c r="M10" s="2"/>
      <c r="N10" s="2"/>
      <c r="O10" s="2"/>
      <c r="P10" s="2"/>
      <c r="Q10" s="2"/>
      <c r="R10" s="2"/>
    </row>
    <row r="11" spans="1:18" ht="15">
      <c r="A11" s="4">
        <v>2</v>
      </c>
      <c r="B11" s="11">
        <v>326.26</v>
      </c>
      <c r="C11" s="20">
        <v>67.4548</v>
      </c>
      <c r="D11" s="24">
        <v>29.37</v>
      </c>
      <c r="E11" s="2">
        <v>43.24</v>
      </c>
      <c r="F11" s="11">
        <v>22.554491218</v>
      </c>
      <c r="G11" s="11">
        <v>17.612958806</v>
      </c>
      <c r="H11" s="11">
        <v>129.81</v>
      </c>
      <c r="I11" s="2">
        <v>52.9707</v>
      </c>
      <c r="J11" s="11">
        <v>42.1757</v>
      </c>
      <c r="K11" s="2">
        <v>55.6226</v>
      </c>
      <c r="L11" s="2"/>
      <c r="M11" s="2"/>
      <c r="N11" s="2"/>
      <c r="O11" s="2"/>
      <c r="P11" s="2"/>
      <c r="Q11" s="2"/>
      <c r="R11" s="2"/>
    </row>
    <row r="12" spans="1:18" ht="15">
      <c r="A12" s="4">
        <v>3</v>
      </c>
      <c r="B12" s="11">
        <v>374.95</v>
      </c>
      <c r="C12" s="20">
        <v>89.2599</v>
      </c>
      <c r="D12" s="24">
        <v>27.4</v>
      </c>
      <c r="E12" s="2">
        <v>47.06</v>
      </c>
      <c r="F12" s="11">
        <v>16.373802738</v>
      </c>
      <c r="G12" s="11">
        <v>13.622654003</v>
      </c>
      <c r="H12" s="11">
        <v>159.17</v>
      </c>
      <c r="I12" s="2">
        <v>50.5656</v>
      </c>
      <c r="J12" s="11">
        <v>41.1765</v>
      </c>
      <c r="K12" s="2">
        <v>55.5951</v>
      </c>
      <c r="L12" s="2"/>
      <c r="M12" s="2"/>
      <c r="N12" s="2"/>
      <c r="O12" s="2"/>
      <c r="P12" s="2"/>
      <c r="Q12" s="2"/>
      <c r="R12" s="2"/>
    </row>
    <row r="13" spans="1:18" ht="15">
      <c r="A13" s="4">
        <v>4</v>
      </c>
      <c r="B13" s="11">
        <v>360.5</v>
      </c>
      <c r="C13" s="20">
        <v>67.5734</v>
      </c>
      <c r="D13" s="24">
        <v>25.56</v>
      </c>
      <c r="E13" s="2">
        <v>38.46</v>
      </c>
      <c r="F13" s="11">
        <v>26.051908631</v>
      </c>
      <c r="G13" s="11">
        <v>23.219310493</v>
      </c>
      <c r="H13" s="11">
        <v>150.56</v>
      </c>
      <c r="I13" s="2">
        <v>43.0429</v>
      </c>
      <c r="J13" s="11">
        <v>43.9532</v>
      </c>
      <c r="K13" s="2">
        <v>64.742</v>
      </c>
      <c r="L13" s="2"/>
      <c r="M13" s="2"/>
      <c r="N13" s="2"/>
      <c r="O13" s="2"/>
      <c r="P13" s="2"/>
      <c r="Q13" s="2"/>
      <c r="R13" s="2"/>
    </row>
    <row r="14" spans="1:18" ht="15">
      <c r="A14" s="4">
        <v>5</v>
      </c>
      <c r="B14" s="11">
        <v>328.05</v>
      </c>
      <c r="C14" s="20">
        <v>57.8247</v>
      </c>
      <c r="D14" s="24">
        <v>25.15</v>
      </c>
      <c r="E14" s="2">
        <v>29.49</v>
      </c>
      <c r="F14" s="11">
        <v>15.911191999</v>
      </c>
      <c r="G14" s="11">
        <v>17.560301861</v>
      </c>
      <c r="H14" s="11">
        <v>134.41</v>
      </c>
      <c r="I14" s="2">
        <v>48.0751</v>
      </c>
      <c r="J14" s="11">
        <v>41.784</v>
      </c>
      <c r="K14" s="2">
        <v>64.3284</v>
      </c>
      <c r="L14" s="2"/>
      <c r="M14" s="2"/>
      <c r="N14" s="2"/>
      <c r="O14" s="2"/>
      <c r="P14" s="2"/>
      <c r="Q14" s="2"/>
      <c r="R14" s="2"/>
    </row>
    <row r="15" spans="1:18" ht="15">
      <c r="A15" s="4">
        <v>6</v>
      </c>
      <c r="B15" s="11">
        <v>316.88</v>
      </c>
      <c r="C15" s="20">
        <v>64.5657</v>
      </c>
      <c r="D15" s="24">
        <v>33.23</v>
      </c>
      <c r="E15" s="2">
        <v>45.65</v>
      </c>
      <c r="F15" s="11">
        <v>11.335219944</v>
      </c>
      <c r="G15" s="11">
        <v>11.267759302</v>
      </c>
      <c r="H15" s="11">
        <v>129.34</v>
      </c>
      <c r="I15" s="2">
        <v>48.5177</v>
      </c>
      <c r="J15" s="11">
        <v>45.9147</v>
      </c>
      <c r="K15" s="2">
        <v>67.3838</v>
      </c>
      <c r="L15" s="2"/>
      <c r="M15" s="2"/>
      <c r="N15" s="2"/>
      <c r="O15" s="2"/>
      <c r="P15" s="2"/>
      <c r="Q15" s="2"/>
      <c r="R15" s="2"/>
    </row>
    <row r="16" spans="1:18" ht="15">
      <c r="A16" s="4">
        <v>7</v>
      </c>
      <c r="B16" s="11">
        <v>313.14</v>
      </c>
      <c r="C16" s="20">
        <v>76.7485</v>
      </c>
      <c r="D16" s="24">
        <v>27.59</v>
      </c>
      <c r="E16" s="2">
        <v>42.68</v>
      </c>
      <c r="F16" s="11">
        <v>11.686831803</v>
      </c>
      <c r="G16" s="11">
        <v>17.396555405</v>
      </c>
      <c r="H16" s="11">
        <v>128.81</v>
      </c>
      <c r="I16" s="2">
        <v>51.9492</v>
      </c>
      <c r="J16" s="11">
        <v>48.0508</v>
      </c>
      <c r="K16" s="2">
        <v>57.8067</v>
      </c>
      <c r="L16" s="2"/>
      <c r="M16" s="2"/>
      <c r="N16" s="2"/>
      <c r="O16" s="2"/>
      <c r="P16" s="2"/>
      <c r="Q16" s="2"/>
      <c r="R16" s="2"/>
    </row>
    <row r="17" spans="1:18" ht="15">
      <c r="A17" s="4">
        <v>8</v>
      </c>
      <c r="B17" s="17">
        <v>353.21</v>
      </c>
      <c r="C17" s="20">
        <v>73.2616</v>
      </c>
      <c r="D17" s="24">
        <v>25.24</v>
      </c>
      <c r="E17" s="2">
        <v>50</v>
      </c>
      <c r="F17" s="17">
        <v>14.036516911</v>
      </c>
      <c r="G17" s="17">
        <v>15.086037161</v>
      </c>
      <c r="H17" s="17">
        <v>146.93</v>
      </c>
      <c r="I17" s="2">
        <v>40.7328</v>
      </c>
      <c r="J17" s="17">
        <v>41.7026</v>
      </c>
      <c r="K17" s="2">
        <v>60.673</v>
      </c>
      <c r="L17" s="2"/>
      <c r="M17" s="2"/>
      <c r="N17" s="2"/>
      <c r="O17" s="2"/>
      <c r="P17" s="2"/>
      <c r="Q17" s="2"/>
      <c r="R17" s="2"/>
    </row>
    <row r="18" spans="1:18" ht="15">
      <c r="A18" s="4">
        <v>9</v>
      </c>
      <c r="B18" s="17">
        <v>388.77</v>
      </c>
      <c r="C18" s="20">
        <v>69.1083</v>
      </c>
      <c r="D18" s="24">
        <v>23.96</v>
      </c>
      <c r="E18" s="2">
        <v>32.81</v>
      </c>
      <c r="F18" s="17">
        <v>13.706378417</v>
      </c>
      <c r="G18" s="17">
        <v>18.005485309</v>
      </c>
      <c r="H18" s="17">
        <v>170.46</v>
      </c>
      <c r="I18" s="2">
        <v>37.7392</v>
      </c>
      <c r="J18" s="17">
        <v>41.1483</v>
      </c>
      <c r="K18" s="2">
        <v>62.9236</v>
      </c>
      <c r="L18" s="2"/>
      <c r="M18" s="2"/>
      <c r="N18" s="2"/>
      <c r="O18" s="2"/>
      <c r="P18" s="2"/>
      <c r="Q18" s="2"/>
      <c r="R18" s="2"/>
    </row>
    <row r="19" spans="1:18" ht="15">
      <c r="A19" s="4">
        <v>10</v>
      </c>
      <c r="B19" s="12">
        <v>361.91</v>
      </c>
      <c r="C19" s="20">
        <v>48.5627</v>
      </c>
      <c r="D19" s="24">
        <v>18.21</v>
      </c>
      <c r="E19" s="2">
        <v>41.86</v>
      </c>
      <c r="F19" s="12">
        <v>17.049545097</v>
      </c>
      <c r="G19" s="12">
        <v>18.78759111</v>
      </c>
      <c r="H19" s="12">
        <v>137.78</v>
      </c>
      <c r="I19" s="2">
        <v>38.9714</v>
      </c>
      <c r="J19" s="12">
        <v>39.3143</v>
      </c>
      <c r="K19" s="2">
        <v>57.3984</v>
      </c>
      <c r="L19" s="2"/>
      <c r="M19" s="2"/>
      <c r="N19" s="2"/>
      <c r="O19" s="2"/>
      <c r="P19" s="2"/>
      <c r="Q19" s="2"/>
      <c r="R19" s="2"/>
    </row>
    <row r="20" spans="1:18" ht="15">
      <c r="A20" s="4">
        <v>11</v>
      </c>
      <c r="B20" s="12">
        <v>358.21</v>
      </c>
      <c r="C20" s="20">
        <v>51.3266</v>
      </c>
      <c r="D20" s="24">
        <v>39.19</v>
      </c>
      <c r="E20" s="2">
        <v>44.16</v>
      </c>
      <c r="F20" s="12">
        <v>20.047223335</v>
      </c>
      <c r="G20" s="12">
        <v>28.328760804</v>
      </c>
      <c r="H20" s="12">
        <v>140.42</v>
      </c>
      <c r="I20" s="2">
        <v>46.6384</v>
      </c>
      <c r="J20" s="12">
        <v>46.4968</v>
      </c>
      <c r="K20" s="2">
        <v>67.2391</v>
      </c>
      <c r="L20" s="2"/>
      <c r="M20" s="2"/>
      <c r="N20" s="2"/>
      <c r="O20" s="2"/>
      <c r="P20" s="2"/>
      <c r="Q20" s="2"/>
      <c r="R20" s="2"/>
    </row>
    <row r="21" spans="1:18" ht="15">
      <c r="A21" s="27">
        <v>12</v>
      </c>
      <c r="B21" s="12">
        <v>342.33</v>
      </c>
      <c r="C21" s="20">
        <v>55.4925</v>
      </c>
      <c r="D21" s="24">
        <v>33.92</v>
      </c>
      <c r="E21" s="2">
        <v>43.59</v>
      </c>
      <c r="F21" s="12">
        <v>16.837015805</v>
      </c>
      <c r="G21" s="12">
        <v>23.314814028</v>
      </c>
      <c r="H21" s="12">
        <v>144.89</v>
      </c>
      <c r="I21" s="2">
        <v>40.8629</v>
      </c>
      <c r="J21" s="12">
        <v>43.6548</v>
      </c>
      <c r="K21" s="2">
        <v>66.3106</v>
      </c>
      <c r="L21" s="2"/>
      <c r="M21" s="2"/>
      <c r="N21" s="2"/>
      <c r="O21" s="2"/>
      <c r="P21" s="2"/>
      <c r="Q21" s="2"/>
      <c r="R21" s="2"/>
    </row>
    <row r="22" spans="1:18" ht="15">
      <c r="A22" s="27">
        <v>13</v>
      </c>
      <c r="B22" s="12">
        <v>376.48</v>
      </c>
      <c r="C22" s="20">
        <v>88.8566</v>
      </c>
      <c r="D22" s="24">
        <v>27.09</v>
      </c>
      <c r="E22" s="2">
        <v>34.57</v>
      </c>
      <c r="F22" s="12">
        <v>12.527200893</v>
      </c>
      <c r="G22" s="12">
        <v>13.146103053</v>
      </c>
      <c r="H22" s="12">
        <v>155.96</v>
      </c>
      <c r="I22" s="2">
        <v>35.7326</v>
      </c>
      <c r="J22" s="12">
        <v>37.4036</v>
      </c>
      <c r="K22" s="2">
        <v>63.5579</v>
      </c>
      <c r="L22" s="2"/>
      <c r="M22" s="2"/>
      <c r="N22" s="2"/>
      <c r="O22" s="2"/>
      <c r="P22" s="2"/>
      <c r="Q22" s="2"/>
      <c r="R22" s="2"/>
    </row>
    <row r="23" spans="1:18" ht="15">
      <c r="A23" s="4">
        <v>14</v>
      </c>
      <c r="B23" s="12">
        <v>422.06</v>
      </c>
      <c r="C23" s="20">
        <v>61.3268</v>
      </c>
      <c r="D23" s="24">
        <v>28.96</v>
      </c>
      <c r="E23" s="2">
        <v>34.15</v>
      </c>
      <c r="F23" s="12">
        <v>15.361692334</v>
      </c>
      <c r="G23" s="12">
        <v>13.537094233</v>
      </c>
      <c r="H23" s="12">
        <v>228.5</v>
      </c>
      <c r="I23" s="2">
        <v>48.1752</v>
      </c>
      <c r="J23" s="12">
        <v>45.6204</v>
      </c>
      <c r="K23" s="2">
        <v>65.1854</v>
      </c>
      <c r="L23" s="2"/>
      <c r="M23" s="2"/>
      <c r="N23" s="2"/>
      <c r="O23" s="2"/>
      <c r="P23" s="2"/>
      <c r="Q23" s="2"/>
      <c r="R23" s="2"/>
    </row>
    <row r="24" spans="1:18" ht="15">
      <c r="A24" s="4">
        <v>15</v>
      </c>
      <c r="B24" s="2">
        <v>306.6</v>
      </c>
      <c r="C24" s="20">
        <v>54.1406</v>
      </c>
      <c r="D24" s="24">
        <v>29.22</v>
      </c>
      <c r="E24" s="2">
        <v>43.94</v>
      </c>
      <c r="F24" s="2">
        <v>16.398139008</v>
      </c>
      <c r="G24" s="2">
        <v>19.939207361</v>
      </c>
      <c r="H24" s="2">
        <v>141.14</v>
      </c>
      <c r="I24" s="2">
        <v>39.4654</v>
      </c>
      <c r="J24" s="2">
        <v>50.3145</v>
      </c>
      <c r="K24" s="2">
        <v>62.2566</v>
      </c>
      <c r="L24" s="2"/>
      <c r="M24" s="2"/>
      <c r="N24" s="2"/>
      <c r="O24" s="2"/>
      <c r="P24" s="2"/>
      <c r="Q24" s="2"/>
      <c r="R24" s="2"/>
    </row>
    <row r="25" spans="1:18" ht="15">
      <c r="A25" s="4">
        <v>16</v>
      </c>
      <c r="B25" s="2">
        <v>269.24</v>
      </c>
      <c r="C25" s="20">
        <v>54.6702</v>
      </c>
      <c r="D25" s="24">
        <v>42.54</v>
      </c>
      <c r="E25" s="2">
        <v>42.22</v>
      </c>
      <c r="F25" s="2">
        <v>15.644886282</v>
      </c>
      <c r="G25" s="2">
        <v>20.638649656</v>
      </c>
      <c r="H25" s="2">
        <v>114.75</v>
      </c>
      <c r="I25" s="2">
        <v>47.3002</v>
      </c>
      <c r="J25" s="2">
        <v>48.1641</v>
      </c>
      <c r="K25" s="2">
        <v>64.429</v>
      </c>
      <c r="L25" s="2"/>
      <c r="M25" s="2"/>
      <c r="N25" s="2"/>
      <c r="O25" s="2"/>
      <c r="P25" s="2"/>
      <c r="Q25" s="2"/>
      <c r="R25" s="2"/>
    </row>
    <row r="26" spans="1:18" ht="15">
      <c r="A26" s="4">
        <v>17</v>
      </c>
      <c r="B26" s="2">
        <v>346.59</v>
      </c>
      <c r="C26" s="20">
        <v>54.7694</v>
      </c>
      <c r="D26" s="24">
        <v>23.54</v>
      </c>
      <c r="E26" s="2">
        <v>37.5</v>
      </c>
      <c r="F26" s="2">
        <v>38.916165485</v>
      </c>
      <c r="G26" s="2">
        <v>16.036998948</v>
      </c>
      <c r="H26" s="2">
        <v>166.93</v>
      </c>
      <c r="I26" s="2">
        <v>47.5291</v>
      </c>
      <c r="J26" s="2">
        <v>47.093</v>
      </c>
      <c r="K26" s="2">
        <v>60.9288</v>
      </c>
      <c r="L26" s="22"/>
      <c r="M26" s="22"/>
      <c r="N26" s="22"/>
      <c r="O26" s="22"/>
      <c r="P26" s="22"/>
      <c r="Q26" s="22"/>
      <c r="R26" s="22"/>
    </row>
    <row r="27" spans="1:18" ht="15">
      <c r="A27" s="4">
        <v>18</v>
      </c>
      <c r="B27" s="11">
        <v>427.64</v>
      </c>
      <c r="C27" s="20">
        <v>66.8887</v>
      </c>
      <c r="D27" s="24">
        <v>14.14</v>
      </c>
      <c r="E27" s="2">
        <v>48.68</v>
      </c>
      <c r="F27" s="11">
        <v>13.996960549</v>
      </c>
      <c r="G27" s="11">
        <v>11.765720112</v>
      </c>
      <c r="H27" s="11">
        <v>204.5</v>
      </c>
      <c r="I27" s="2">
        <v>45.8515</v>
      </c>
      <c r="J27" s="11">
        <v>41.048</v>
      </c>
      <c r="K27" s="2">
        <v>59.6357</v>
      </c>
      <c r="L27" s="22"/>
      <c r="M27" s="22"/>
      <c r="N27" s="22"/>
      <c r="O27" s="22"/>
      <c r="P27" s="22"/>
      <c r="Q27" s="22"/>
      <c r="R27" s="22"/>
    </row>
    <row r="28" spans="1:18" ht="15">
      <c r="A28" s="28"/>
      <c r="B28" s="26"/>
      <c r="C28" s="2"/>
      <c r="D28" s="26"/>
      <c r="E28" s="2"/>
      <c r="F28" s="26"/>
      <c r="G28" s="2"/>
      <c r="H28" s="26"/>
      <c r="I28" s="2"/>
      <c r="J28" s="26"/>
      <c r="K28" s="2"/>
      <c r="L28" s="22"/>
      <c r="M28" s="22"/>
      <c r="N28" s="22"/>
      <c r="O28" s="22"/>
      <c r="P28" s="22"/>
      <c r="Q28" s="22"/>
      <c r="R28" s="22"/>
    </row>
    <row r="29" spans="2:18" ht="15">
      <c r="B29" s="26"/>
      <c r="C29" s="2"/>
      <c r="D29" s="26"/>
      <c r="E29" s="2"/>
      <c r="F29" s="26"/>
      <c r="G29" s="2"/>
      <c r="H29" s="26"/>
      <c r="I29" s="2"/>
      <c r="J29" s="26"/>
      <c r="K29" s="2"/>
      <c r="L29" s="22"/>
      <c r="M29" s="22"/>
      <c r="N29" s="22"/>
      <c r="O29" s="22"/>
      <c r="P29" s="22"/>
      <c r="Q29" s="22"/>
      <c r="R29" s="22"/>
    </row>
    <row r="31" spans="1:10" ht="15">
      <c r="A31" s="27"/>
      <c r="B31" s="29"/>
      <c r="D31" s="29"/>
      <c r="F31" s="29"/>
      <c r="H31" s="29"/>
      <c r="J31" s="29"/>
    </row>
    <row r="32" spans="1:10" ht="15">
      <c r="A32" s="27"/>
      <c r="B32" s="30"/>
      <c r="D32" s="30"/>
      <c r="F32" s="30"/>
      <c r="H32" s="30"/>
      <c r="J32" s="30"/>
    </row>
    <row r="33" spans="1:10" ht="15">
      <c r="A33" s="27"/>
      <c r="B33" s="30"/>
      <c r="D33" s="30"/>
      <c r="F33" s="30"/>
      <c r="H33" s="30"/>
      <c r="J33" s="30"/>
    </row>
    <row r="34" spans="1:10" ht="15">
      <c r="A34" s="27"/>
      <c r="B34" s="30"/>
      <c r="D34" s="30"/>
      <c r="F34" s="30"/>
      <c r="H34" s="30"/>
      <c r="J34" s="30"/>
    </row>
    <row r="35" spans="2:10" ht="15">
      <c r="B35" s="16"/>
      <c r="D35" s="16"/>
      <c r="F35" s="16"/>
      <c r="H35" s="16"/>
      <c r="J35" s="16"/>
    </row>
    <row r="36" spans="2:10" ht="15">
      <c r="B36" s="16"/>
      <c r="D36" s="16"/>
      <c r="F36" s="16"/>
      <c r="H36" s="16"/>
      <c r="J36" s="16"/>
    </row>
    <row r="37" spans="2:10" ht="15">
      <c r="B37" s="16"/>
      <c r="D37" s="16"/>
      <c r="F37" s="16"/>
      <c r="H37" s="16"/>
      <c r="J37" s="16"/>
    </row>
    <row r="38" spans="2:10" ht="15">
      <c r="B38" s="16"/>
      <c r="D38" s="16"/>
      <c r="F38" s="16"/>
      <c r="H38" s="16"/>
      <c r="J38" s="16"/>
    </row>
    <row r="39" spans="2:10" ht="15">
      <c r="B39" s="23"/>
      <c r="D39" s="23"/>
      <c r="F39" s="23"/>
      <c r="H39" s="23"/>
      <c r="J39" s="23"/>
    </row>
    <row r="40" spans="2:10" ht="15">
      <c r="B40" s="16"/>
      <c r="D40" s="16"/>
      <c r="F40" s="16"/>
      <c r="H40" s="16"/>
      <c r="J40" s="16"/>
    </row>
    <row r="41" spans="1:10" ht="15">
      <c r="A41" s="31"/>
      <c r="B41" s="16"/>
      <c r="D41" s="16"/>
      <c r="F41" s="16"/>
      <c r="H41" s="16"/>
      <c r="J41" s="16"/>
    </row>
    <row r="42" spans="1:10" ht="15">
      <c r="A42" s="28"/>
      <c r="B42" s="16"/>
      <c r="D42" s="16"/>
      <c r="F42" s="16"/>
      <c r="H42" s="16"/>
      <c r="J42" s="16"/>
    </row>
    <row r="44" spans="1:2" ht="15">
      <c r="A44" s="27"/>
      <c r="B44" s="27"/>
    </row>
    <row r="45" spans="1:12" ht="15">
      <c r="A45" s="27"/>
      <c r="L45" s="23">
        <v>43.4389</v>
      </c>
    </row>
    <row r="46" ht="15">
      <c r="A46" s="27"/>
    </row>
    <row r="47" ht="15">
      <c r="A47" s="27"/>
    </row>
    <row r="48" ht="15">
      <c r="A48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75390625" style="4" customWidth="1"/>
    <col min="2" max="4" width="8.25390625" style="22" customWidth="1"/>
    <col min="5" max="5" width="9.875" style="22" customWidth="1"/>
    <col min="6" max="6" width="8.25390625" style="22" customWidth="1"/>
    <col min="7" max="16384" width="9.125" style="22" customWidth="1"/>
  </cols>
  <sheetData>
    <row r="1" ht="15">
      <c r="A1" s="4" t="s">
        <v>48</v>
      </c>
    </row>
    <row r="2" ht="15">
      <c r="A2" s="4" t="s">
        <v>102</v>
      </c>
    </row>
    <row r="5" spans="2:10" ht="15">
      <c r="B5" s="23" t="s">
        <v>9</v>
      </c>
      <c r="C5" s="23" t="s">
        <v>13</v>
      </c>
      <c r="D5" s="23" t="s">
        <v>14</v>
      </c>
      <c r="E5" s="23" t="s">
        <v>15</v>
      </c>
      <c r="F5" s="23" t="s">
        <v>1</v>
      </c>
      <c r="I5" s="4" t="s">
        <v>32</v>
      </c>
      <c r="J5" s="23"/>
    </row>
    <row r="6" spans="1:13" ht="15">
      <c r="A6" s="4">
        <v>1980</v>
      </c>
      <c r="B6" s="1">
        <v>12.93</v>
      </c>
      <c r="C6" s="1">
        <v>16.45</v>
      </c>
      <c r="D6" s="1">
        <v>13.12</v>
      </c>
      <c r="E6" s="1">
        <v>3.86</v>
      </c>
      <c r="F6" s="2">
        <f>'hp.2'!B6</f>
        <v>86.19</v>
      </c>
      <c r="I6" s="90" t="s">
        <v>136</v>
      </c>
      <c r="J6" s="23"/>
      <c r="K6" s="23"/>
      <c r="L6" s="23"/>
      <c r="M6" s="23"/>
    </row>
    <row r="7" spans="1:14" ht="15">
      <c r="A7" s="4">
        <v>1981</v>
      </c>
      <c r="B7" s="1">
        <v>19.47</v>
      </c>
      <c r="C7" s="1">
        <v>23.19</v>
      </c>
      <c r="D7" s="1">
        <v>17.05</v>
      </c>
      <c r="E7" s="1">
        <v>4.76</v>
      </c>
      <c r="F7" s="2">
        <f>'hp.2'!B7</f>
        <v>96.41</v>
      </c>
      <c r="J7" s="2"/>
      <c r="L7" s="1"/>
      <c r="M7" s="4"/>
      <c r="N7" s="2"/>
    </row>
    <row r="8" spans="1:14" ht="15">
      <c r="A8" s="4">
        <v>1982</v>
      </c>
      <c r="B8" s="1">
        <v>25.69</v>
      </c>
      <c r="C8" s="1">
        <v>29.59</v>
      </c>
      <c r="D8" s="1">
        <v>19.93</v>
      </c>
      <c r="E8" s="1">
        <v>5.46</v>
      </c>
      <c r="F8" s="2">
        <f>'hp.2'!B8</f>
        <v>108.17</v>
      </c>
      <c r="I8" s="4"/>
      <c r="J8" s="2"/>
      <c r="L8" s="1"/>
      <c r="M8" s="4"/>
      <c r="N8" s="2"/>
    </row>
    <row r="9" spans="1:14" ht="15">
      <c r="A9" s="4">
        <v>1983</v>
      </c>
      <c r="B9" s="1">
        <v>30.04</v>
      </c>
      <c r="C9" s="1">
        <v>31.78</v>
      </c>
      <c r="D9" s="1">
        <v>21.12</v>
      </c>
      <c r="E9" s="1">
        <v>5.52</v>
      </c>
      <c r="F9" s="2">
        <f>'hp.2'!B9</f>
        <v>123.15</v>
      </c>
      <c r="I9" s="4"/>
      <c r="J9" s="2"/>
      <c r="L9" s="1"/>
      <c r="M9" s="4"/>
      <c r="N9" s="2"/>
    </row>
    <row r="10" spans="1:14" ht="15">
      <c r="A10" s="4">
        <v>1984</v>
      </c>
      <c r="B10" s="1">
        <v>35.41</v>
      </c>
      <c r="C10" s="1">
        <v>35.1</v>
      </c>
      <c r="D10" s="1">
        <v>22.45</v>
      </c>
      <c r="E10" s="1">
        <v>5.69</v>
      </c>
      <c r="F10" s="2">
        <f>'hp.2'!B10</f>
        <v>129.12</v>
      </c>
      <c r="I10" s="4"/>
      <c r="J10" s="2"/>
      <c r="L10" s="1"/>
      <c r="M10" s="4"/>
      <c r="N10" s="2"/>
    </row>
    <row r="11" spans="1:14" ht="15">
      <c r="A11" s="4">
        <v>1985</v>
      </c>
      <c r="B11" s="1">
        <v>40.9</v>
      </c>
      <c r="C11" s="1">
        <v>39.65</v>
      </c>
      <c r="D11" s="1">
        <v>23.21</v>
      </c>
      <c r="E11" s="1">
        <v>5.95</v>
      </c>
      <c r="F11" s="2">
        <f>'hp.2'!B11</f>
        <v>141.41</v>
      </c>
      <c r="I11" s="4"/>
      <c r="J11" s="2"/>
      <c r="L11" s="1"/>
      <c r="M11" s="4"/>
      <c r="N11" s="2"/>
    </row>
    <row r="12" spans="1:12" ht="15">
      <c r="A12" s="4">
        <v>1986</v>
      </c>
      <c r="B12" s="1">
        <v>46.53</v>
      </c>
      <c r="C12" s="1">
        <v>42.29</v>
      </c>
      <c r="D12" s="1">
        <v>24.05</v>
      </c>
      <c r="E12" s="1">
        <v>6.3</v>
      </c>
      <c r="F12" s="2">
        <f>'hp.2'!B12</f>
        <v>152.76</v>
      </c>
      <c r="I12" s="4"/>
      <c r="J12" s="2"/>
      <c r="K12" s="2"/>
      <c r="L12" s="1"/>
    </row>
    <row r="13" spans="1:12" ht="15">
      <c r="A13" s="4">
        <v>1987</v>
      </c>
      <c r="B13" s="1">
        <v>52.51</v>
      </c>
      <c r="C13" s="1">
        <v>48.12</v>
      </c>
      <c r="D13" s="1">
        <v>25.92</v>
      </c>
      <c r="E13" s="1">
        <v>6.46</v>
      </c>
      <c r="F13" s="2">
        <f>'hp.2'!B13</f>
        <v>166.48</v>
      </c>
      <c r="I13" s="4"/>
      <c r="J13" s="2"/>
      <c r="K13" s="2"/>
      <c r="L13" s="1"/>
    </row>
    <row r="14" spans="1:12" ht="15">
      <c r="A14" s="4">
        <v>1988</v>
      </c>
      <c r="B14" s="1">
        <v>58.73</v>
      </c>
      <c r="C14" s="1">
        <v>55.13</v>
      </c>
      <c r="D14" s="1">
        <v>27.25</v>
      </c>
      <c r="E14" s="1">
        <v>6.58</v>
      </c>
      <c r="F14" s="2">
        <f>'hp.2'!B14</f>
        <v>183.41</v>
      </c>
      <c r="I14" s="4"/>
      <c r="J14" s="2"/>
      <c r="K14" s="2"/>
      <c r="L14" s="1"/>
    </row>
    <row r="15" spans="1:12" ht="15">
      <c r="A15" s="4">
        <v>1989</v>
      </c>
      <c r="B15" s="1">
        <v>69.67</v>
      </c>
      <c r="C15" s="1">
        <v>62.62</v>
      </c>
      <c r="D15" s="1">
        <v>28.39</v>
      </c>
      <c r="E15" s="1">
        <v>6.62</v>
      </c>
      <c r="F15" s="2">
        <f>'hp.2'!B15</f>
        <v>203.68</v>
      </c>
      <c r="I15" s="4"/>
      <c r="J15" s="2"/>
      <c r="K15" s="2"/>
      <c r="L15" s="1"/>
    </row>
    <row r="16" spans="1:12" ht="15">
      <c r="A16" s="4">
        <v>1990</v>
      </c>
      <c r="B16" s="1">
        <v>79.75</v>
      </c>
      <c r="C16" s="1">
        <v>67.81</v>
      </c>
      <c r="D16" s="1">
        <v>29.89</v>
      </c>
      <c r="E16" s="1">
        <v>7.08</v>
      </c>
      <c r="F16" s="2">
        <f>'hp.2'!B16</f>
        <v>220.45</v>
      </c>
      <c r="I16" s="4"/>
      <c r="J16" s="2"/>
      <c r="K16" s="2"/>
      <c r="L16" s="1"/>
    </row>
    <row r="17" spans="1:12" ht="15">
      <c r="A17" s="4">
        <v>1991</v>
      </c>
      <c r="B17" s="1">
        <v>89.33</v>
      </c>
      <c r="C17" s="1">
        <v>74.04</v>
      </c>
      <c r="D17" s="1">
        <v>30.33</v>
      </c>
      <c r="E17" s="1">
        <v>7.28</v>
      </c>
      <c r="F17" s="2">
        <f>'hp.2'!B17</f>
        <v>239.37</v>
      </c>
      <c r="I17" s="4"/>
      <c r="J17" s="2"/>
      <c r="K17" s="2"/>
      <c r="L17" s="1"/>
    </row>
    <row r="18" spans="1:12" ht="15">
      <c r="A18" s="4">
        <v>1992</v>
      </c>
      <c r="B18" s="1">
        <v>97.19</v>
      </c>
      <c r="C18" s="1">
        <v>81</v>
      </c>
      <c r="D18" s="1">
        <v>30.61</v>
      </c>
      <c r="E18" s="1">
        <v>7.67</v>
      </c>
      <c r="F18" s="2">
        <f>'hp.2'!B18</f>
        <v>256.64</v>
      </c>
      <c r="I18" s="4"/>
      <c r="J18" s="2"/>
      <c r="K18" s="2"/>
      <c r="L18" s="1"/>
    </row>
    <row r="19" spans="1:12" ht="15">
      <c r="A19" s="4">
        <v>1993</v>
      </c>
      <c r="B19" s="1">
        <v>103</v>
      </c>
      <c r="C19" s="1">
        <v>82.55</v>
      </c>
      <c r="D19" s="1">
        <v>31.41</v>
      </c>
      <c r="E19" s="1">
        <v>7.7</v>
      </c>
      <c r="F19" s="2">
        <f>'hp.2'!B19</f>
        <v>266.34</v>
      </c>
      <c r="I19" s="4"/>
      <c r="K19" s="2"/>
      <c r="L19" s="1"/>
    </row>
    <row r="20" spans="1:12" ht="15">
      <c r="A20" s="4">
        <v>1994</v>
      </c>
      <c r="B20" s="1">
        <v>112.61</v>
      </c>
      <c r="C20" s="1">
        <v>88.1</v>
      </c>
      <c r="D20" s="1">
        <v>33.28</v>
      </c>
      <c r="E20" s="1">
        <v>7.76</v>
      </c>
      <c r="F20" s="2">
        <f>'hp.2'!B20</f>
        <v>284</v>
      </c>
      <c r="I20" s="4"/>
      <c r="K20" s="2"/>
      <c r="L20" s="1"/>
    </row>
    <row r="21" spans="1:12" ht="15">
      <c r="A21" s="4">
        <v>1995</v>
      </c>
      <c r="B21" s="1">
        <v>118.13</v>
      </c>
      <c r="C21" s="1">
        <v>75.66</v>
      </c>
      <c r="D21" s="1">
        <v>32.59</v>
      </c>
      <c r="E21" s="1">
        <v>7.83</v>
      </c>
      <c r="F21" s="2">
        <f>'hp.2'!B21</f>
        <v>280.63</v>
      </c>
      <c r="I21" s="4">
        <v>1995</v>
      </c>
      <c r="J21" s="2">
        <v>4.4</v>
      </c>
      <c r="K21" s="2"/>
      <c r="L21" s="1"/>
    </row>
    <row r="22" spans="1:11" ht="15">
      <c r="A22" s="4">
        <v>1996</v>
      </c>
      <c r="B22" s="1">
        <v>129.34</v>
      </c>
      <c r="C22" s="1">
        <v>78.65</v>
      </c>
      <c r="D22" s="1">
        <v>33.46</v>
      </c>
      <c r="E22" s="1">
        <v>7.48</v>
      </c>
      <c r="F22" s="2">
        <f>'hp.2'!B22</f>
        <v>298.17</v>
      </c>
      <c r="I22" s="4">
        <v>1996</v>
      </c>
      <c r="J22" s="2">
        <v>4.5</v>
      </c>
      <c r="K22" s="2"/>
    </row>
    <row r="23" spans="1:11" ht="15">
      <c r="A23" s="4">
        <v>1997</v>
      </c>
      <c r="B23" s="1">
        <v>138.19</v>
      </c>
      <c r="C23" s="1">
        <v>84.24</v>
      </c>
      <c r="D23" s="1">
        <v>33.12</v>
      </c>
      <c r="E23" s="1">
        <v>7.75</v>
      </c>
      <c r="F23" s="2">
        <f>'hp.2'!B23</f>
        <v>313.19</v>
      </c>
      <c r="I23" s="4">
        <v>1997</v>
      </c>
      <c r="J23" s="2">
        <v>4.8</v>
      </c>
      <c r="K23" s="2"/>
    </row>
    <row r="24" spans="1:10" ht="15">
      <c r="A24" s="4">
        <v>1998</v>
      </c>
      <c r="B24" s="1">
        <v>145.3</v>
      </c>
      <c r="C24" s="1">
        <v>87.75</v>
      </c>
      <c r="D24" s="1">
        <v>33.11</v>
      </c>
      <c r="E24" s="1">
        <v>8.22</v>
      </c>
      <c r="F24" s="2">
        <f>'hp.2'!B24</f>
        <v>328.12</v>
      </c>
      <c r="I24" s="4">
        <v>1998</v>
      </c>
      <c r="J24" s="2">
        <v>5.4</v>
      </c>
    </row>
    <row r="25" spans="1:10" ht="15">
      <c r="A25" s="4">
        <v>1999</v>
      </c>
      <c r="B25" s="1">
        <v>149.5</v>
      </c>
      <c r="C25" s="1">
        <v>91.25</v>
      </c>
      <c r="D25" s="1">
        <v>32.59</v>
      </c>
      <c r="E25" s="1">
        <v>8.24</v>
      </c>
      <c r="F25" s="2">
        <f>'hp.2'!B25</f>
        <v>337.24</v>
      </c>
      <c r="I25" s="4">
        <v>1999</v>
      </c>
      <c r="J25" s="2">
        <v>5.7</v>
      </c>
    </row>
    <row r="26" spans="1:10" ht="15">
      <c r="A26" s="4">
        <v>2000</v>
      </c>
      <c r="B26" s="1">
        <v>153.96</v>
      </c>
      <c r="C26" s="1">
        <v>91.62</v>
      </c>
      <c r="D26" s="1">
        <v>30.94</v>
      </c>
      <c r="E26" s="1">
        <v>7.94</v>
      </c>
      <c r="F26" s="2">
        <f>'hp.2'!B26</f>
        <v>341.86</v>
      </c>
      <c r="G26" s="91"/>
      <c r="H26" s="91"/>
      <c r="I26" s="4">
        <v>2000</v>
      </c>
      <c r="J26" s="2">
        <v>6.2</v>
      </c>
    </row>
    <row r="27" spans="1:10" ht="15">
      <c r="A27" s="4">
        <v>2001</v>
      </c>
      <c r="B27" s="1">
        <v>157.29</v>
      </c>
      <c r="C27" s="1">
        <v>94.3</v>
      </c>
      <c r="D27" s="1">
        <v>30.27</v>
      </c>
      <c r="E27" s="1">
        <v>8.06</v>
      </c>
      <c r="F27" s="2">
        <f>'hp.2'!B27</f>
        <v>347.79</v>
      </c>
      <c r="G27" s="91"/>
      <c r="H27" s="91"/>
      <c r="I27" s="4">
        <v>2001</v>
      </c>
      <c r="J27" s="2">
        <v>6.6</v>
      </c>
    </row>
    <row r="28" spans="1:10" ht="15">
      <c r="A28" s="4">
        <v>2002</v>
      </c>
      <c r="B28" s="1">
        <v>154.99</v>
      </c>
      <c r="C28" s="1">
        <v>96.01</v>
      </c>
      <c r="D28" s="1">
        <v>30.08</v>
      </c>
      <c r="E28" s="1">
        <v>7.84</v>
      </c>
      <c r="F28" s="2">
        <f>'hp.2'!B28</f>
        <v>348.68</v>
      </c>
      <c r="G28" s="91"/>
      <c r="H28" s="91"/>
      <c r="I28" s="4">
        <v>2002</v>
      </c>
      <c r="J28" s="22">
        <v>6.8</v>
      </c>
    </row>
    <row r="29" spans="1:10" ht="15">
      <c r="A29" s="4">
        <v>2003</v>
      </c>
      <c r="B29" s="1">
        <v>155.37</v>
      </c>
      <c r="C29" s="1">
        <v>98.43</v>
      </c>
      <c r="D29" s="1">
        <v>28.53</v>
      </c>
      <c r="E29" s="1">
        <v>7.89</v>
      </c>
      <c r="F29" s="2">
        <f>'hp.2'!B29</f>
        <v>350.04</v>
      </c>
      <c r="G29" s="91"/>
      <c r="H29" s="91"/>
      <c r="I29" s="4">
        <v>2003</v>
      </c>
      <c r="J29" s="22">
        <v>7.2</v>
      </c>
    </row>
    <row r="30" spans="1:10" ht="15">
      <c r="A30" s="4">
        <v>2004</v>
      </c>
      <c r="B30" s="1">
        <v>156.06</v>
      </c>
      <c r="C30" s="1">
        <v>97.29</v>
      </c>
      <c r="D30" s="1">
        <v>28.55</v>
      </c>
      <c r="E30" s="1">
        <v>7.88</v>
      </c>
      <c r="F30" s="2">
        <f>'hp.2'!B30</f>
        <v>351.22</v>
      </c>
      <c r="G30" s="91"/>
      <c r="H30" s="91"/>
      <c r="I30" s="4">
        <v>2004</v>
      </c>
      <c r="J30" s="22">
        <v>7.1</v>
      </c>
    </row>
    <row r="31" spans="1:10" ht="15">
      <c r="A31" s="4">
        <v>2005</v>
      </c>
      <c r="B31" s="1">
        <v>156.11</v>
      </c>
      <c r="C31" s="1">
        <v>96.92</v>
      </c>
      <c r="D31" s="1">
        <v>27.12</v>
      </c>
      <c r="E31" s="1">
        <v>8.38</v>
      </c>
      <c r="F31" s="2">
        <f>'hp.2'!B31</f>
        <v>354.33</v>
      </c>
      <c r="G31" s="91"/>
      <c r="H31" s="91"/>
      <c r="I31" s="4">
        <v>2005</v>
      </c>
      <c r="J31" s="22">
        <v>7.3</v>
      </c>
    </row>
    <row r="32" spans="1:10" ht="15">
      <c r="A32" s="4">
        <v>2006</v>
      </c>
      <c r="B32" s="1">
        <v>160.27</v>
      </c>
      <c r="C32" s="1">
        <v>98.17</v>
      </c>
      <c r="D32" s="1">
        <v>26.26</v>
      </c>
      <c r="E32" s="1">
        <v>8.75</v>
      </c>
      <c r="F32" s="2">
        <f>'hp.2'!B32</f>
        <v>362.13</v>
      </c>
      <c r="G32" s="91"/>
      <c r="H32" s="91"/>
      <c r="I32" s="4">
        <v>2006</v>
      </c>
      <c r="J32" s="22">
        <v>7.5</v>
      </c>
    </row>
    <row r="33" spans="1:10" ht="15">
      <c r="A33" s="4">
        <v>2007</v>
      </c>
      <c r="B33" s="1">
        <v>155.13</v>
      </c>
      <c r="C33" s="1">
        <v>99.08</v>
      </c>
      <c r="D33" s="1">
        <v>24.43</v>
      </c>
      <c r="E33" s="1">
        <v>8.56</v>
      </c>
      <c r="F33" s="2">
        <f>'hp.2'!B33</f>
        <v>354.61</v>
      </c>
      <c r="G33" s="91"/>
      <c r="H33" s="91"/>
      <c r="I33" s="4">
        <v>2007</v>
      </c>
      <c r="J33" s="22">
        <v>8.1</v>
      </c>
    </row>
    <row r="34" spans="1:10" ht="15">
      <c r="A34" s="4">
        <v>2008</v>
      </c>
      <c r="B34" s="1">
        <v>152.84</v>
      </c>
      <c r="C34" s="1">
        <v>99.05</v>
      </c>
      <c r="D34" s="1">
        <v>23.7</v>
      </c>
      <c r="E34" s="1">
        <v>8.53</v>
      </c>
      <c r="F34" s="2">
        <f>'hp.2'!B34</f>
        <v>350.81</v>
      </c>
      <c r="G34" s="91"/>
      <c r="H34" s="91"/>
      <c r="I34" s="4">
        <v>2008</v>
      </c>
      <c r="J34" s="22">
        <v>8.2</v>
      </c>
    </row>
    <row r="35" spans="1:6" ht="15">
      <c r="A35" s="92"/>
      <c r="B35" s="93"/>
      <c r="C35" s="93"/>
      <c r="D35" s="93"/>
      <c r="E35" s="93"/>
      <c r="F35" s="93"/>
    </row>
  </sheetData>
  <sheetProtection/>
  <hyperlinks>
    <hyperlink ref="I6" r:id="rId1" display="http://www.cdc.gov/brfss/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5" customWidth="1"/>
    <col min="2" max="2" width="13.25390625" style="22" customWidth="1"/>
    <col min="3" max="13" width="6.375" style="45" customWidth="1"/>
    <col min="14" max="31" width="6.375" style="22" customWidth="1"/>
    <col min="32" max="16384" width="9.125" style="22" customWidth="1"/>
  </cols>
  <sheetData>
    <row r="1" ht="15">
      <c r="A1" s="45" t="s">
        <v>76</v>
      </c>
    </row>
    <row r="2" ht="15">
      <c r="A2" s="45" t="s">
        <v>99</v>
      </c>
    </row>
    <row r="5" spans="1:31" s="23" customFormat="1" ht="15">
      <c r="A5" s="45"/>
      <c r="C5" s="45">
        <v>1980</v>
      </c>
      <c r="D5" s="45">
        <v>1981</v>
      </c>
      <c r="E5" s="45">
        <v>1982</v>
      </c>
      <c r="F5" s="45">
        <v>1983</v>
      </c>
      <c r="G5" s="45">
        <v>1984</v>
      </c>
      <c r="H5" s="45">
        <v>1985</v>
      </c>
      <c r="I5" s="45">
        <v>1986</v>
      </c>
      <c r="J5" s="45">
        <v>1987</v>
      </c>
      <c r="K5" s="45">
        <v>1988</v>
      </c>
      <c r="L5" s="45">
        <v>1989</v>
      </c>
      <c r="M5" s="45">
        <v>1990</v>
      </c>
      <c r="N5" s="23">
        <v>1991</v>
      </c>
      <c r="O5" s="23">
        <v>1992</v>
      </c>
      <c r="P5" s="23">
        <v>1993</v>
      </c>
      <c r="Q5" s="23">
        <v>1994</v>
      </c>
      <c r="R5" s="23">
        <v>1995</v>
      </c>
      <c r="S5" s="23">
        <v>1996</v>
      </c>
      <c r="T5" s="23">
        <v>1997</v>
      </c>
      <c r="U5" s="23">
        <v>1998</v>
      </c>
      <c r="V5" s="23">
        <v>1999</v>
      </c>
      <c r="W5" s="23">
        <v>2000</v>
      </c>
      <c r="X5" s="23">
        <v>2001</v>
      </c>
      <c r="Y5" s="23">
        <v>2002</v>
      </c>
      <c r="Z5" s="23">
        <v>2003</v>
      </c>
      <c r="AA5" s="23">
        <v>2004</v>
      </c>
      <c r="AB5" s="23">
        <v>2005</v>
      </c>
      <c r="AC5" s="23">
        <v>2006</v>
      </c>
      <c r="AD5" s="23">
        <v>2007</v>
      </c>
      <c r="AE5" s="23">
        <v>2008</v>
      </c>
    </row>
    <row r="6" spans="1:31" s="23" customFormat="1" ht="15">
      <c r="A6" s="45" t="s">
        <v>1</v>
      </c>
      <c r="C6" s="30">
        <v>86.19</v>
      </c>
      <c r="D6" s="30">
        <v>96.41</v>
      </c>
      <c r="E6" s="30">
        <v>108.17</v>
      </c>
      <c r="F6" s="30">
        <v>123.15</v>
      </c>
      <c r="G6" s="30">
        <v>129.12</v>
      </c>
      <c r="H6" s="30">
        <v>141.41</v>
      </c>
      <c r="I6" s="30">
        <v>152.76</v>
      </c>
      <c r="J6" s="30">
        <v>166.48</v>
      </c>
      <c r="K6" s="30">
        <v>183.41</v>
      </c>
      <c r="L6" s="30">
        <v>203.68</v>
      </c>
      <c r="M6" s="30">
        <v>220.45</v>
      </c>
      <c r="N6" s="30">
        <v>239.37</v>
      </c>
      <c r="O6" s="30">
        <v>256.64</v>
      </c>
      <c r="P6" s="30">
        <v>266.34</v>
      </c>
      <c r="Q6" s="30">
        <v>284</v>
      </c>
      <c r="R6" s="30">
        <v>280.63</v>
      </c>
      <c r="S6" s="30">
        <v>298.17</v>
      </c>
      <c r="T6" s="30">
        <v>313.19</v>
      </c>
      <c r="U6" s="30">
        <v>328.12</v>
      </c>
      <c r="V6" s="30">
        <v>337.24</v>
      </c>
      <c r="W6" s="30">
        <v>341.86</v>
      </c>
      <c r="X6" s="30">
        <v>347.79</v>
      </c>
      <c r="Y6" s="30">
        <v>348.68</v>
      </c>
      <c r="Z6" s="30">
        <v>350.04</v>
      </c>
      <c r="AA6" s="30">
        <v>351.22</v>
      </c>
      <c r="AB6" s="30">
        <v>354.33</v>
      </c>
      <c r="AC6" s="30">
        <v>362.13</v>
      </c>
      <c r="AD6" s="30">
        <v>354.61</v>
      </c>
      <c r="AE6" s="30">
        <v>350.81</v>
      </c>
    </row>
    <row r="7" spans="1:31" s="23" customFormat="1" ht="15">
      <c r="A7" s="18" t="s">
        <v>91</v>
      </c>
      <c r="B7" s="10"/>
      <c r="C7" s="30">
        <v>138.39</v>
      </c>
      <c r="D7" s="30">
        <v>166</v>
      </c>
      <c r="E7" s="30">
        <v>198.88</v>
      </c>
      <c r="F7" s="30">
        <v>300.05</v>
      </c>
      <c r="G7" s="30">
        <v>279.02</v>
      </c>
      <c r="H7" s="30">
        <v>288.76</v>
      </c>
      <c r="I7" s="30">
        <v>353.71</v>
      </c>
      <c r="J7" s="30">
        <v>394.64</v>
      </c>
      <c r="K7" s="30">
        <v>445.73</v>
      </c>
      <c r="L7" s="30">
        <v>469.68</v>
      </c>
      <c r="M7" s="30">
        <v>495.24</v>
      </c>
      <c r="N7" s="30">
        <v>507.7</v>
      </c>
      <c r="O7" s="30">
        <v>597.31</v>
      </c>
      <c r="P7" s="30">
        <v>585.39</v>
      </c>
      <c r="Q7" s="30">
        <v>583.29</v>
      </c>
      <c r="R7" s="30">
        <v>606.73</v>
      </c>
      <c r="S7" s="30">
        <v>608.91</v>
      </c>
      <c r="T7" s="30">
        <v>614.98</v>
      </c>
      <c r="U7" s="30">
        <v>666.52</v>
      </c>
      <c r="V7" s="30">
        <v>680.42</v>
      </c>
      <c r="W7" s="30">
        <v>659.31</v>
      </c>
      <c r="X7" s="30">
        <v>600.14</v>
      </c>
      <c r="Y7" s="30">
        <v>573.8</v>
      </c>
      <c r="Z7" s="30">
        <v>543.38</v>
      </c>
      <c r="AA7" s="30">
        <v>557.41</v>
      </c>
      <c r="AB7" s="30">
        <v>531.24</v>
      </c>
      <c r="AC7" s="30">
        <v>498.3</v>
      </c>
      <c r="AD7" s="30">
        <v>500.45</v>
      </c>
      <c r="AE7" s="30">
        <v>493.32</v>
      </c>
    </row>
    <row r="8" spans="1:31" s="23" customFormat="1" ht="15">
      <c r="A8" s="49" t="s">
        <v>92</v>
      </c>
      <c r="B8" s="26"/>
      <c r="C8" s="30">
        <v>30.3</v>
      </c>
      <c r="D8" s="30">
        <v>51.41</v>
      </c>
      <c r="E8" s="30">
        <v>98.65</v>
      </c>
      <c r="F8" s="30">
        <v>104.37</v>
      </c>
      <c r="G8" s="30">
        <v>129.28</v>
      </c>
      <c r="H8" s="30">
        <v>152.23</v>
      </c>
      <c r="I8" s="30">
        <v>154.74</v>
      </c>
      <c r="J8" s="30">
        <v>167.37</v>
      </c>
      <c r="K8" s="30">
        <v>191.75</v>
      </c>
      <c r="L8" s="30">
        <v>190.68</v>
      </c>
      <c r="M8" s="30">
        <v>241.25</v>
      </c>
      <c r="N8" s="30">
        <v>263.27</v>
      </c>
      <c r="O8" s="30">
        <v>280.34</v>
      </c>
      <c r="P8" s="30">
        <v>314.88</v>
      </c>
      <c r="Q8" s="30">
        <v>352.57</v>
      </c>
      <c r="R8" s="30">
        <v>354.03</v>
      </c>
      <c r="S8" s="30">
        <v>372.86</v>
      </c>
      <c r="T8" s="30">
        <v>361.8</v>
      </c>
      <c r="U8" s="30">
        <v>390.97</v>
      </c>
      <c r="V8" s="30">
        <v>399.21</v>
      </c>
      <c r="W8" s="30">
        <v>379.12</v>
      </c>
      <c r="X8" s="30">
        <v>377.65</v>
      </c>
      <c r="Y8" s="30">
        <v>377.57</v>
      </c>
      <c r="Z8" s="30">
        <v>370.92</v>
      </c>
      <c r="AA8" s="30">
        <v>364.11</v>
      </c>
      <c r="AB8" s="30">
        <v>370.71</v>
      </c>
      <c r="AC8" s="30">
        <v>396.08</v>
      </c>
      <c r="AD8" s="30">
        <v>400.71</v>
      </c>
      <c r="AE8" s="30">
        <v>382.45</v>
      </c>
    </row>
    <row r="9" spans="1:31" ht="15">
      <c r="A9" s="45" t="s">
        <v>148</v>
      </c>
      <c r="B9" s="26"/>
      <c r="C9" s="30">
        <v>249.04</v>
      </c>
      <c r="D9" s="30">
        <v>278.7</v>
      </c>
      <c r="E9" s="30">
        <v>306.37</v>
      </c>
      <c r="F9" s="30">
        <v>371.56</v>
      </c>
      <c r="G9" s="30">
        <v>382.06</v>
      </c>
      <c r="H9" s="30">
        <v>418.93</v>
      </c>
      <c r="I9" s="30">
        <v>444.68</v>
      </c>
      <c r="J9" s="30">
        <v>495.21</v>
      </c>
      <c r="K9" s="30">
        <v>557.52</v>
      </c>
      <c r="L9" s="30">
        <v>627.81</v>
      </c>
      <c r="M9" s="30">
        <v>666.02</v>
      </c>
      <c r="N9" s="30">
        <v>735.01</v>
      </c>
      <c r="O9" s="30">
        <v>790.02</v>
      </c>
      <c r="P9" s="30">
        <v>824.02</v>
      </c>
      <c r="Q9" s="30">
        <v>879.64</v>
      </c>
      <c r="R9" s="30">
        <v>876.94</v>
      </c>
      <c r="S9" s="30">
        <v>917.02</v>
      </c>
      <c r="T9" s="30">
        <v>949.19</v>
      </c>
      <c r="U9" s="30">
        <v>996.9</v>
      </c>
      <c r="V9" s="30">
        <v>997.05</v>
      </c>
      <c r="W9" s="30">
        <v>992.06</v>
      </c>
      <c r="X9" s="30">
        <v>1011.33</v>
      </c>
      <c r="Y9" s="30">
        <v>1021.19</v>
      </c>
      <c r="Z9" s="30">
        <v>1029.44</v>
      </c>
      <c r="AA9" s="30">
        <v>998.9</v>
      </c>
      <c r="AB9" s="30">
        <v>1010.74</v>
      </c>
      <c r="AC9" s="30">
        <v>1017.04</v>
      </c>
      <c r="AD9" s="30">
        <v>1000.37</v>
      </c>
      <c r="AE9" s="30">
        <v>983.31</v>
      </c>
    </row>
    <row r="10" spans="1:31" ht="15">
      <c r="A10" s="50" t="s">
        <v>7</v>
      </c>
      <c r="B10" s="26"/>
      <c r="C10" s="30">
        <v>66.9</v>
      </c>
      <c r="D10" s="30">
        <v>73.84</v>
      </c>
      <c r="E10" s="30">
        <v>81.77</v>
      </c>
      <c r="F10" s="30">
        <v>90.76</v>
      </c>
      <c r="G10" s="30">
        <v>95.39</v>
      </c>
      <c r="H10" s="30">
        <v>104.45</v>
      </c>
      <c r="I10" s="30">
        <v>113.79</v>
      </c>
      <c r="J10" s="30">
        <v>122.48</v>
      </c>
      <c r="K10" s="30">
        <v>133.06</v>
      </c>
      <c r="L10" s="30">
        <v>148.18</v>
      </c>
      <c r="M10" s="30">
        <v>161.06</v>
      </c>
      <c r="N10" s="30">
        <v>174.06</v>
      </c>
      <c r="O10" s="30">
        <v>186.01</v>
      </c>
      <c r="P10" s="30">
        <v>191.54</v>
      </c>
      <c r="Q10" s="30">
        <v>204.19</v>
      </c>
      <c r="R10" s="30">
        <v>200.46</v>
      </c>
      <c r="S10" s="30">
        <v>215.86</v>
      </c>
      <c r="T10" s="30">
        <v>230.74</v>
      </c>
      <c r="U10" s="30">
        <v>241.25</v>
      </c>
      <c r="V10" s="30">
        <v>251.3</v>
      </c>
      <c r="W10" s="30">
        <v>258.92</v>
      </c>
      <c r="X10" s="30">
        <v>264.16</v>
      </c>
      <c r="Y10" s="30">
        <v>264.56</v>
      </c>
      <c r="Z10" s="30">
        <v>265.54</v>
      </c>
      <c r="AA10" s="30">
        <v>270.45</v>
      </c>
      <c r="AB10" s="30">
        <v>272.6</v>
      </c>
      <c r="AC10" s="30">
        <v>279.85</v>
      </c>
      <c r="AD10" s="30">
        <v>273.08</v>
      </c>
      <c r="AE10" s="30">
        <v>271.61</v>
      </c>
    </row>
    <row r="11" spans="1:31" ht="15">
      <c r="A11" s="50" t="s">
        <v>79</v>
      </c>
      <c r="B11" s="26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475.05</v>
      </c>
      <c r="T11" s="30">
        <v>470.32</v>
      </c>
      <c r="U11" s="30">
        <v>497.72</v>
      </c>
      <c r="V11" s="30">
        <v>526.04</v>
      </c>
      <c r="W11" s="30">
        <v>593.76</v>
      </c>
      <c r="X11" s="30">
        <v>511.25</v>
      </c>
      <c r="Y11" s="30">
        <v>517.94</v>
      </c>
      <c r="Z11" s="30">
        <v>516.45</v>
      </c>
      <c r="AA11" s="30">
        <v>506.07</v>
      </c>
      <c r="AB11" s="30">
        <v>505.33</v>
      </c>
      <c r="AC11" s="30">
        <v>525.95</v>
      </c>
      <c r="AD11" s="30">
        <v>509.6</v>
      </c>
      <c r="AE11" s="30">
        <v>500.82</v>
      </c>
    </row>
    <row r="12" spans="1:31" ht="15">
      <c r="A12" s="50" t="s">
        <v>80</v>
      </c>
      <c r="B12" s="26"/>
      <c r="C12" s="30"/>
      <c r="D12" s="30" t="s">
        <v>181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>
        <v>280.96</v>
      </c>
      <c r="T12" s="30">
        <v>297.82</v>
      </c>
      <c r="U12" s="30">
        <v>312.53</v>
      </c>
      <c r="V12" s="30">
        <v>321.02</v>
      </c>
      <c r="W12" s="30">
        <v>322.11</v>
      </c>
      <c r="X12" s="30">
        <v>334.02</v>
      </c>
      <c r="Y12" s="30">
        <v>334.63</v>
      </c>
      <c r="Z12" s="30">
        <v>336.38</v>
      </c>
      <c r="AA12" s="30">
        <v>338.76</v>
      </c>
      <c r="AB12" s="30">
        <v>342.46</v>
      </c>
      <c r="AC12" s="30">
        <v>348.91</v>
      </c>
      <c r="AD12" s="30">
        <v>342.45</v>
      </c>
      <c r="AE12" s="30">
        <v>339.38</v>
      </c>
    </row>
    <row r="13" spans="1:31" ht="15">
      <c r="A13" s="50"/>
      <c r="B13" s="26" t="s">
        <v>151</v>
      </c>
      <c r="C13" s="30"/>
      <c r="D13" s="30"/>
      <c r="E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5">
      <c r="A14" s="50"/>
      <c r="B14" s="32" t="s">
        <v>134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5">
      <c r="A15" s="45" t="s">
        <v>10</v>
      </c>
      <c r="B15" s="26"/>
      <c r="C15" s="30">
        <v>104.67</v>
      </c>
      <c r="D15" s="30">
        <v>115.64</v>
      </c>
      <c r="E15" s="30">
        <v>129.62</v>
      </c>
      <c r="F15" s="30">
        <v>148.92</v>
      </c>
      <c r="G15" s="30">
        <v>156.7</v>
      </c>
      <c r="H15" s="30">
        <v>169.7</v>
      </c>
      <c r="I15" s="30">
        <v>184.16</v>
      </c>
      <c r="J15" s="30">
        <v>199.64</v>
      </c>
      <c r="K15" s="30">
        <v>219.09</v>
      </c>
      <c r="L15" s="30">
        <v>244.32</v>
      </c>
      <c r="M15" s="30">
        <v>264.27</v>
      </c>
      <c r="N15" s="30">
        <v>285.58</v>
      </c>
      <c r="O15" s="30">
        <v>303.56</v>
      </c>
      <c r="P15" s="30">
        <v>316.1</v>
      </c>
      <c r="Q15" s="30">
        <v>336.67</v>
      </c>
      <c r="R15" s="30">
        <v>330.49</v>
      </c>
      <c r="S15" s="30">
        <v>356.04</v>
      </c>
      <c r="T15" s="30">
        <v>375.46</v>
      </c>
      <c r="U15" s="30">
        <v>392.67</v>
      </c>
      <c r="V15" s="30">
        <v>406.6</v>
      </c>
      <c r="W15" s="30">
        <v>412.11</v>
      </c>
      <c r="X15" s="30">
        <v>420.79</v>
      </c>
      <c r="Y15" s="30">
        <v>427.18</v>
      </c>
      <c r="Z15" s="30">
        <v>427.54</v>
      </c>
      <c r="AA15" s="30">
        <v>436.66</v>
      </c>
      <c r="AB15" s="30">
        <v>442.53</v>
      </c>
      <c r="AC15" s="30">
        <v>453.93</v>
      </c>
      <c r="AD15" s="30">
        <v>446.16</v>
      </c>
      <c r="AE15" s="30">
        <v>443.53</v>
      </c>
    </row>
    <row r="16" spans="1:31" ht="15">
      <c r="A16" s="45" t="s">
        <v>11</v>
      </c>
      <c r="B16" s="26"/>
      <c r="C16" s="30">
        <v>70.16</v>
      </c>
      <c r="D16" s="30">
        <v>79.72</v>
      </c>
      <c r="E16" s="30">
        <v>89.84</v>
      </c>
      <c r="F16" s="30">
        <v>101.4</v>
      </c>
      <c r="G16" s="30">
        <v>105.86</v>
      </c>
      <c r="H16" s="30">
        <v>117.79</v>
      </c>
      <c r="I16" s="30">
        <v>126.65</v>
      </c>
      <c r="J16" s="30">
        <v>139.01</v>
      </c>
      <c r="K16" s="30">
        <v>154.31</v>
      </c>
      <c r="L16" s="30">
        <v>170.65</v>
      </c>
      <c r="M16" s="30">
        <v>185.2</v>
      </c>
      <c r="N16" s="30">
        <v>202.28</v>
      </c>
      <c r="O16" s="30">
        <v>219.13</v>
      </c>
      <c r="P16" s="30">
        <v>226.27</v>
      </c>
      <c r="Q16" s="30">
        <v>241.96</v>
      </c>
      <c r="R16" s="30">
        <v>240.94</v>
      </c>
      <c r="S16" s="30">
        <v>252.49</v>
      </c>
      <c r="T16" s="30">
        <v>264.25</v>
      </c>
      <c r="U16" s="30">
        <v>278.25</v>
      </c>
      <c r="V16" s="30">
        <v>284.16</v>
      </c>
      <c r="W16" s="30">
        <v>287.85</v>
      </c>
      <c r="X16" s="30">
        <v>291.58</v>
      </c>
      <c r="Y16" s="30">
        <v>288.48</v>
      </c>
      <c r="Z16" s="30">
        <v>290.8</v>
      </c>
      <c r="AA16" s="30">
        <v>285.47</v>
      </c>
      <c r="AB16" s="30">
        <v>286.4</v>
      </c>
      <c r="AC16" s="30">
        <v>290.97</v>
      </c>
      <c r="AD16" s="30">
        <v>284.27</v>
      </c>
      <c r="AE16" s="30">
        <v>279.36</v>
      </c>
    </row>
    <row r="17" spans="1:31" ht="15">
      <c r="A17" s="50" t="s">
        <v>2</v>
      </c>
      <c r="B17" s="29"/>
      <c r="C17" s="30">
        <v>9.29</v>
      </c>
      <c r="D17" s="30">
        <v>10.46</v>
      </c>
      <c r="E17" s="30">
        <v>11.69</v>
      </c>
      <c r="F17" s="30">
        <v>11.22</v>
      </c>
      <c r="G17" s="30">
        <v>11.69</v>
      </c>
      <c r="H17" s="30">
        <v>12.07</v>
      </c>
      <c r="I17" s="30">
        <v>12.52</v>
      </c>
      <c r="J17" s="30">
        <v>12.72</v>
      </c>
      <c r="K17" s="30">
        <v>13.07</v>
      </c>
      <c r="L17" s="30">
        <v>13.46</v>
      </c>
      <c r="M17" s="30">
        <v>14.41</v>
      </c>
      <c r="N17" s="30">
        <v>13.87</v>
      </c>
      <c r="O17" s="30">
        <v>14.17</v>
      </c>
      <c r="P17" s="30">
        <v>14.22</v>
      </c>
      <c r="Q17" s="30">
        <v>13.87</v>
      </c>
      <c r="R17" s="30">
        <v>14.39</v>
      </c>
      <c r="S17" s="30">
        <v>14.47</v>
      </c>
      <c r="T17" s="30">
        <v>13.51</v>
      </c>
      <c r="U17" s="30">
        <v>13.23</v>
      </c>
      <c r="V17" s="30">
        <v>14.64</v>
      </c>
      <c r="W17" s="30">
        <v>14.13</v>
      </c>
      <c r="X17" s="30">
        <v>14.21</v>
      </c>
      <c r="Y17" s="30">
        <v>14.54</v>
      </c>
      <c r="Z17" s="30">
        <v>14.41</v>
      </c>
      <c r="AA17" s="30">
        <v>14.73</v>
      </c>
      <c r="AB17" s="30">
        <v>14.49</v>
      </c>
      <c r="AC17" s="30">
        <v>14.51</v>
      </c>
      <c r="AD17" s="30">
        <v>14.6</v>
      </c>
      <c r="AE17" s="30">
        <v>14.96</v>
      </c>
    </row>
    <row r="18" spans="1:31" ht="15">
      <c r="A18" s="50" t="s">
        <v>3</v>
      </c>
      <c r="B18" s="29"/>
      <c r="C18" s="30">
        <v>62.65</v>
      </c>
      <c r="D18" s="30">
        <v>69.07</v>
      </c>
      <c r="E18" s="30">
        <v>73.83</v>
      </c>
      <c r="F18" s="30">
        <v>74.96</v>
      </c>
      <c r="G18" s="30">
        <v>77.72</v>
      </c>
      <c r="H18" s="30">
        <v>81.13</v>
      </c>
      <c r="I18" s="30">
        <v>85.71</v>
      </c>
      <c r="J18" s="30">
        <v>89.1</v>
      </c>
      <c r="K18" s="30">
        <v>96.68</v>
      </c>
      <c r="L18" s="30">
        <v>103.17</v>
      </c>
      <c r="M18" s="30">
        <v>108.59</v>
      </c>
      <c r="N18" s="30">
        <v>111.71</v>
      </c>
      <c r="O18" s="30">
        <v>117.61</v>
      </c>
      <c r="P18" s="30">
        <v>118.37</v>
      </c>
      <c r="Q18" s="30">
        <v>119.91</v>
      </c>
      <c r="R18" s="30">
        <v>118.91</v>
      </c>
      <c r="S18" s="30">
        <v>120.37</v>
      </c>
      <c r="T18" s="30">
        <v>117.58</v>
      </c>
      <c r="U18" s="30">
        <v>120.79</v>
      </c>
      <c r="V18" s="30">
        <v>120.19</v>
      </c>
      <c r="W18" s="30">
        <v>119.45</v>
      </c>
      <c r="X18" s="30">
        <v>118.18</v>
      </c>
      <c r="Y18" s="30">
        <v>117.09</v>
      </c>
      <c r="Z18" s="30">
        <v>116.68</v>
      </c>
      <c r="AA18" s="30">
        <v>118.43</v>
      </c>
      <c r="AB18" s="30">
        <v>124.17</v>
      </c>
      <c r="AC18" s="30">
        <v>127.99</v>
      </c>
      <c r="AD18" s="30">
        <v>126.64</v>
      </c>
      <c r="AE18" s="30">
        <v>126.07</v>
      </c>
    </row>
    <row r="19" spans="1:31" ht="15">
      <c r="A19" s="50" t="s">
        <v>4</v>
      </c>
      <c r="B19" s="30"/>
      <c r="C19" s="30">
        <v>173.33</v>
      </c>
      <c r="D19" s="30">
        <v>200.24</v>
      </c>
      <c r="E19" s="30">
        <v>220.89</v>
      </c>
      <c r="F19" s="30">
        <v>243.7</v>
      </c>
      <c r="G19" s="30">
        <v>258.02</v>
      </c>
      <c r="H19" s="30">
        <v>281.76</v>
      </c>
      <c r="I19" s="30">
        <v>296.03</v>
      </c>
      <c r="J19" s="30">
        <v>326.43</v>
      </c>
      <c r="K19" s="30">
        <v>362.84</v>
      </c>
      <c r="L19" s="30">
        <v>394.36</v>
      </c>
      <c r="M19" s="30">
        <v>425.55</v>
      </c>
      <c r="N19" s="30">
        <v>460.32</v>
      </c>
      <c r="O19" s="30">
        <v>490.83</v>
      </c>
      <c r="P19" s="30">
        <v>512.36</v>
      </c>
      <c r="Q19" s="30">
        <v>547.55</v>
      </c>
      <c r="R19" s="30">
        <v>545.22</v>
      </c>
      <c r="S19" s="30">
        <v>563.24</v>
      </c>
      <c r="T19" s="30">
        <v>581.64</v>
      </c>
      <c r="U19" s="30">
        <v>606.02</v>
      </c>
      <c r="V19" s="30">
        <v>612.71</v>
      </c>
      <c r="W19" s="30">
        <v>611.03</v>
      </c>
      <c r="X19" s="30">
        <v>620.32</v>
      </c>
      <c r="Y19" s="30">
        <v>608.17</v>
      </c>
      <c r="Z19" s="30">
        <v>613.5</v>
      </c>
      <c r="AA19" s="30">
        <v>611.84</v>
      </c>
      <c r="AB19" s="30">
        <v>613.1</v>
      </c>
      <c r="AC19" s="30">
        <v>627.89</v>
      </c>
      <c r="AD19" s="30">
        <v>611.43</v>
      </c>
      <c r="AE19" s="30">
        <v>605.28</v>
      </c>
    </row>
    <row r="20" spans="1:31" ht="15">
      <c r="A20" s="50" t="s">
        <v>5</v>
      </c>
      <c r="B20" s="30"/>
      <c r="C20" s="30">
        <v>254.31</v>
      </c>
      <c r="D20" s="30">
        <v>271.39</v>
      </c>
      <c r="E20" s="30">
        <v>325.81</v>
      </c>
      <c r="F20" s="30">
        <v>424.48</v>
      </c>
      <c r="G20" s="30">
        <v>436.59</v>
      </c>
      <c r="H20" s="30">
        <v>496.73</v>
      </c>
      <c r="I20" s="30">
        <v>545.75</v>
      </c>
      <c r="J20" s="30">
        <v>616.96</v>
      </c>
      <c r="K20" s="30">
        <v>667.97</v>
      </c>
      <c r="L20" s="30">
        <v>762.9</v>
      </c>
      <c r="M20" s="30">
        <v>850.44</v>
      </c>
      <c r="N20" s="30">
        <v>946.07</v>
      </c>
      <c r="O20" s="30">
        <v>1021.98</v>
      </c>
      <c r="P20" s="30">
        <v>1071.16</v>
      </c>
      <c r="Q20" s="30">
        <v>1149.59</v>
      </c>
      <c r="R20" s="30">
        <v>1109.65</v>
      </c>
      <c r="S20" s="30">
        <v>1218.61</v>
      </c>
      <c r="T20" s="30">
        <v>1306.07</v>
      </c>
      <c r="U20" s="30">
        <v>1354.72</v>
      </c>
      <c r="V20" s="30">
        <v>1378.18</v>
      </c>
      <c r="W20" s="30">
        <v>1406.53</v>
      </c>
      <c r="X20" s="30">
        <v>1455.1</v>
      </c>
      <c r="Y20" s="30">
        <v>1448.37</v>
      </c>
      <c r="Z20" s="30">
        <v>1442.16</v>
      </c>
      <c r="AA20" s="30">
        <v>1442.89</v>
      </c>
      <c r="AB20" s="30">
        <v>1427.9</v>
      </c>
      <c r="AC20" s="30">
        <v>1455.18</v>
      </c>
      <c r="AD20" s="30">
        <v>1425.49</v>
      </c>
      <c r="AE20" s="30">
        <v>1392.9</v>
      </c>
    </row>
    <row r="21" spans="1:31" ht="15">
      <c r="A21" s="50" t="s">
        <v>6</v>
      </c>
      <c r="B21" s="30"/>
      <c r="C21" s="30">
        <v>130.11</v>
      </c>
      <c r="D21" s="30">
        <v>143.69</v>
      </c>
      <c r="E21" s="30">
        <v>190.58</v>
      </c>
      <c r="F21" s="30">
        <v>283.29</v>
      </c>
      <c r="G21" s="30">
        <v>302.34</v>
      </c>
      <c r="H21" s="30">
        <v>355</v>
      </c>
      <c r="I21" s="30">
        <v>410.26</v>
      </c>
      <c r="J21" s="30">
        <v>448.71</v>
      </c>
      <c r="K21" s="30">
        <v>517.11</v>
      </c>
      <c r="L21" s="30">
        <v>621.48</v>
      </c>
      <c r="M21" s="30">
        <v>689.86</v>
      </c>
      <c r="N21" s="30">
        <v>784.45</v>
      </c>
      <c r="O21" s="30">
        <v>866.18</v>
      </c>
      <c r="P21" s="30">
        <v>906.11</v>
      </c>
      <c r="Q21" s="30">
        <v>1005.74</v>
      </c>
      <c r="R21" s="30">
        <v>1014.88</v>
      </c>
      <c r="S21" s="30">
        <v>1153.91</v>
      </c>
      <c r="T21" s="30">
        <v>1290.06</v>
      </c>
      <c r="U21" s="30">
        <v>1416.63</v>
      </c>
      <c r="V21" s="30">
        <v>1513.1</v>
      </c>
      <c r="W21" s="30">
        <v>1571.16</v>
      </c>
      <c r="X21" s="30">
        <v>1601.9</v>
      </c>
      <c r="Y21" s="30">
        <v>1691.31</v>
      </c>
      <c r="Z21" s="30">
        <v>1699.1</v>
      </c>
      <c r="AA21" s="30">
        <v>1698.22</v>
      </c>
      <c r="AB21" s="30">
        <v>1736.98</v>
      </c>
      <c r="AC21" s="30">
        <v>1747.52</v>
      </c>
      <c r="AD21" s="30">
        <v>1733.37</v>
      </c>
      <c r="AE21" s="30">
        <v>1718.37</v>
      </c>
    </row>
    <row r="22" spans="1:17" ht="15">
      <c r="A22" s="50"/>
      <c r="B22" s="30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50"/>
      <c r="N22" s="89"/>
      <c r="O22" s="55"/>
      <c r="P22" s="1"/>
      <c r="Q22" s="1"/>
    </row>
    <row r="23" spans="1:17" ht="15">
      <c r="A23" s="50"/>
      <c r="B23" s="3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15"/>
      <c r="N23" s="89"/>
      <c r="O23" s="55"/>
      <c r="P23" s="1"/>
      <c r="Q23" s="1"/>
    </row>
    <row r="24" spans="1:13" s="16" customFormat="1" ht="15">
      <c r="A24" s="45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s="16" customFormat="1" ht="15">
      <c r="A25" s="4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16" customFormat="1" ht="15">
      <c r="A26" s="4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s="16" customFormat="1" ht="15">
      <c r="A27" s="45" t="s">
        <v>137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31" s="16" customFormat="1" ht="15">
      <c r="A28" s="45"/>
      <c r="B28" s="23"/>
      <c r="C28" s="45">
        <v>1980</v>
      </c>
      <c r="D28" s="45">
        <v>1981</v>
      </c>
      <c r="E28" s="45">
        <v>1982</v>
      </c>
      <c r="F28" s="45">
        <v>1983</v>
      </c>
      <c r="G28" s="45">
        <v>1984</v>
      </c>
      <c r="H28" s="45">
        <v>1985</v>
      </c>
      <c r="I28" s="45">
        <v>1986</v>
      </c>
      <c r="J28" s="45">
        <v>1987</v>
      </c>
      <c r="K28" s="45">
        <v>1988</v>
      </c>
      <c r="L28" s="45">
        <v>1989</v>
      </c>
      <c r="M28" s="45">
        <v>1990</v>
      </c>
      <c r="N28" s="23">
        <v>1991</v>
      </c>
      <c r="O28" s="23">
        <v>1992</v>
      </c>
      <c r="P28" s="23">
        <v>1993</v>
      </c>
      <c r="Q28" s="23">
        <v>1994</v>
      </c>
      <c r="R28" s="23">
        <v>1995</v>
      </c>
      <c r="S28" s="23">
        <v>1996</v>
      </c>
      <c r="T28" s="23">
        <v>1997</v>
      </c>
      <c r="U28" s="23">
        <v>1998</v>
      </c>
      <c r="V28" s="23">
        <v>1999</v>
      </c>
      <c r="W28" s="23">
        <v>2000</v>
      </c>
      <c r="X28" s="23">
        <v>2001</v>
      </c>
      <c r="Y28" s="23">
        <v>2002</v>
      </c>
      <c r="Z28" s="23">
        <v>2003</v>
      </c>
      <c r="AA28" s="23">
        <v>2004</v>
      </c>
      <c r="AB28" s="23">
        <v>2005</v>
      </c>
      <c r="AC28" s="23">
        <v>2006</v>
      </c>
      <c r="AD28" s="23">
        <v>2007</v>
      </c>
      <c r="AE28" s="23">
        <v>2008</v>
      </c>
    </row>
    <row r="29" spans="1:31" s="16" customFormat="1" ht="15">
      <c r="A29" s="45" t="s">
        <v>1</v>
      </c>
      <c r="C29" s="13">
        <v>0.69</v>
      </c>
      <c r="D29" s="13">
        <v>0.73</v>
      </c>
      <c r="E29" s="13">
        <v>0.77</v>
      </c>
      <c r="F29" s="13">
        <v>0.81</v>
      </c>
      <c r="G29" s="13">
        <v>0.83</v>
      </c>
      <c r="H29" s="13">
        <v>0.86</v>
      </c>
      <c r="I29" s="13">
        <v>0.88</v>
      </c>
      <c r="J29" s="13">
        <v>0.91</v>
      </c>
      <c r="K29" s="13">
        <v>0.95</v>
      </c>
      <c r="L29" s="13">
        <v>0.99</v>
      </c>
      <c r="M29" s="13">
        <v>1.02</v>
      </c>
      <c r="N29" s="24">
        <v>1.05</v>
      </c>
      <c r="O29" s="24">
        <v>1.08</v>
      </c>
      <c r="P29" s="24">
        <v>1.09</v>
      </c>
      <c r="Q29" s="24">
        <v>1.11</v>
      </c>
      <c r="R29" s="24">
        <v>1.09</v>
      </c>
      <c r="S29" s="24">
        <v>1.11</v>
      </c>
      <c r="T29" s="24">
        <v>1.12</v>
      </c>
      <c r="U29" s="24">
        <v>1.14</v>
      </c>
      <c r="V29" s="24">
        <v>1.14</v>
      </c>
      <c r="W29" s="24">
        <v>1.13</v>
      </c>
      <c r="X29" s="24">
        <v>1.13</v>
      </c>
      <c r="Y29" s="24">
        <v>1.12</v>
      </c>
      <c r="Z29" s="24">
        <v>1.11</v>
      </c>
      <c r="AA29" s="24">
        <v>1.1</v>
      </c>
      <c r="AB29" s="24">
        <v>1.09</v>
      </c>
      <c r="AC29" s="24">
        <v>1.1</v>
      </c>
      <c r="AD29" s="24">
        <v>1.07</v>
      </c>
      <c r="AE29" s="24">
        <v>1.06</v>
      </c>
    </row>
    <row r="30" spans="1:31" s="16" customFormat="1" ht="15">
      <c r="A30" s="18" t="s">
        <v>91</v>
      </c>
      <c r="C30" s="13">
        <v>13.1</v>
      </c>
      <c r="D30" s="13">
        <v>14.07</v>
      </c>
      <c r="E30" s="13">
        <v>15.12</v>
      </c>
      <c r="F30" s="13">
        <v>18.37</v>
      </c>
      <c r="G30" s="13">
        <v>17.29</v>
      </c>
      <c r="H30" s="13">
        <v>17.36</v>
      </c>
      <c r="I30" s="13">
        <v>18.91</v>
      </c>
      <c r="J30" s="13">
        <v>19.5</v>
      </c>
      <c r="K30" s="13">
        <v>20.29</v>
      </c>
      <c r="L30" s="13">
        <v>20.81</v>
      </c>
      <c r="M30" s="13">
        <v>21.26</v>
      </c>
      <c r="N30" s="24">
        <v>20.96</v>
      </c>
      <c r="O30" s="24">
        <v>22.35</v>
      </c>
      <c r="P30" s="24">
        <v>22.05</v>
      </c>
      <c r="Q30" s="24">
        <v>21.18</v>
      </c>
      <c r="R30" s="24">
        <v>21.52</v>
      </c>
      <c r="S30" s="24">
        <v>20.82</v>
      </c>
      <c r="T30" s="24">
        <v>20.85</v>
      </c>
      <c r="U30" s="24">
        <v>21.59</v>
      </c>
      <c r="V30" s="24">
        <v>21.25</v>
      </c>
      <c r="W30" s="24">
        <v>20.09</v>
      </c>
      <c r="X30" s="24">
        <v>18.42</v>
      </c>
      <c r="Y30" s="24">
        <v>17.82</v>
      </c>
      <c r="Z30" s="24">
        <v>16.89</v>
      </c>
      <c r="AA30" s="24">
        <v>16.77</v>
      </c>
      <c r="AB30" s="24">
        <v>15.88</v>
      </c>
      <c r="AC30" s="24">
        <v>14.89</v>
      </c>
      <c r="AD30" s="24">
        <v>14.67</v>
      </c>
      <c r="AE30" s="24">
        <v>14.34</v>
      </c>
    </row>
    <row r="31" spans="1:31" s="16" customFormat="1" ht="15">
      <c r="A31" s="49" t="s">
        <v>92</v>
      </c>
      <c r="C31" s="13">
        <v>3.16</v>
      </c>
      <c r="D31" s="13">
        <v>4.35</v>
      </c>
      <c r="E31" s="13">
        <v>5.94</v>
      </c>
      <c r="F31" s="13">
        <v>6.04</v>
      </c>
      <c r="G31" s="13">
        <v>6.62</v>
      </c>
      <c r="H31" s="13">
        <v>7.02</v>
      </c>
      <c r="I31" s="13">
        <v>6.76</v>
      </c>
      <c r="J31" s="13">
        <v>6.69</v>
      </c>
      <c r="K31" s="13">
        <v>7.25</v>
      </c>
      <c r="L31" s="13">
        <v>6.84</v>
      </c>
      <c r="M31" s="13">
        <v>7.61</v>
      </c>
      <c r="N31" s="24">
        <v>7.86</v>
      </c>
      <c r="O31" s="24">
        <v>7.78</v>
      </c>
      <c r="P31" s="24">
        <v>7.95</v>
      </c>
      <c r="Q31" s="24">
        <v>8.24</v>
      </c>
      <c r="R31" s="24">
        <v>8.09</v>
      </c>
      <c r="S31" s="24">
        <v>8.1</v>
      </c>
      <c r="T31" s="24">
        <v>7.68</v>
      </c>
      <c r="U31" s="24">
        <v>7.78</v>
      </c>
      <c r="V31" s="24">
        <v>7.61</v>
      </c>
      <c r="W31" s="24">
        <v>7.14</v>
      </c>
      <c r="X31" s="24">
        <v>6.85</v>
      </c>
      <c r="Y31" s="24">
        <v>6.7</v>
      </c>
      <c r="Z31" s="24">
        <v>6.4</v>
      </c>
      <c r="AA31" s="24">
        <v>6.14</v>
      </c>
      <c r="AB31" s="24">
        <v>6.02</v>
      </c>
      <c r="AC31" s="24">
        <v>6</v>
      </c>
      <c r="AD31" s="24">
        <v>5.88</v>
      </c>
      <c r="AE31" s="24">
        <v>5.58</v>
      </c>
    </row>
    <row r="32" spans="1:31" s="16" customFormat="1" ht="15">
      <c r="A32" s="45" t="s">
        <v>147</v>
      </c>
      <c r="B32" s="22"/>
      <c r="C32" s="15">
        <v>3.71</v>
      </c>
      <c r="D32" s="15">
        <v>3.9</v>
      </c>
      <c r="E32" s="15">
        <v>4.06</v>
      </c>
      <c r="F32" s="15">
        <v>4.47</v>
      </c>
      <c r="G32" s="15">
        <v>4.49</v>
      </c>
      <c r="H32" s="15">
        <v>4.68</v>
      </c>
      <c r="I32" s="15">
        <v>4.78</v>
      </c>
      <c r="J32" s="15">
        <v>5</v>
      </c>
      <c r="K32" s="15">
        <v>5.27</v>
      </c>
      <c r="L32" s="15">
        <v>5.55</v>
      </c>
      <c r="M32" s="15">
        <v>5.67</v>
      </c>
      <c r="N32" s="24">
        <v>5.92</v>
      </c>
      <c r="O32" s="24">
        <v>6.06</v>
      </c>
      <c r="P32" s="24">
        <v>6.11</v>
      </c>
      <c r="Q32" s="24">
        <v>6.25</v>
      </c>
      <c r="R32" s="24">
        <v>6.17</v>
      </c>
      <c r="S32" s="24">
        <v>6.26</v>
      </c>
      <c r="T32" s="24">
        <v>6.3</v>
      </c>
      <c r="U32" s="24">
        <v>6.39</v>
      </c>
      <c r="V32" s="24">
        <v>6.31</v>
      </c>
      <c r="W32" s="24">
        <v>6.23</v>
      </c>
      <c r="X32" s="24">
        <v>6.23</v>
      </c>
      <c r="Y32" s="24">
        <v>6.18</v>
      </c>
      <c r="Z32" s="24">
        <v>6.13</v>
      </c>
      <c r="AA32" s="24">
        <v>5.97</v>
      </c>
      <c r="AB32" s="24">
        <v>5.92</v>
      </c>
      <c r="AC32" s="24">
        <v>5.87</v>
      </c>
      <c r="AD32" s="24">
        <v>5.76</v>
      </c>
      <c r="AE32" s="24">
        <v>5.64</v>
      </c>
    </row>
    <row r="33" spans="1:31" s="16" customFormat="1" ht="15">
      <c r="A33" s="50" t="s">
        <v>7</v>
      </c>
      <c r="B33" s="22"/>
      <c r="C33" s="15">
        <v>0.62</v>
      </c>
      <c r="D33" s="15">
        <v>0.65</v>
      </c>
      <c r="E33" s="15">
        <v>0.68</v>
      </c>
      <c r="F33" s="15">
        <v>0.71</v>
      </c>
      <c r="G33" s="15">
        <v>0.72</v>
      </c>
      <c r="H33" s="15">
        <v>0.75</v>
      </c>
      <c r="I33" s="15">
        <v>0.78</v>
      </c>
      <c r="J33" s="15">
        <v>0.8</v>
      </c>
      <c r="K33" s="15">
        <v>0.83</v>
      </c>
      <c r="L33" s="15">
        <v>0.87</v>
      </c>
      <c r="M33" s="15">
        <v>0.9</v>
      </c>
      <c r="N33" s="24">
        <v>0.93</v>
      </c>
      <c r="O33" s="24">
        <v>0.95</v>
      </c>
      <c r="P33" s="24">
        <v>0.96</v>
      </c>
      <c r="Q33" s="24">
        <v>0.98</v>
      </c>
      <c r="R33" s="24">
        <v>0.97</v>
      </c>
      <c r="S33" s="24">
        <v>1</v>
      </c>
      <c r="T33" s="24">
        <v>1.02</v>
      </c>
      <c r="U33" s="24">
        <v>1.03</v>
      </c>
      <c r="V33" s="24">
        <v>1.05</v>
      </c>
      <c r="W33" s="24">
        <v>1.05</v>
      </c>
      <c r="X33" s="24">
        <v>1.06</v>
      </c>
      <c r="Y33" s="24">
        <v>1.05</v>
      </c>
      <c r="Z33" s="24">
        <v>1.04</v>
      </c>
      <c r="AA33" s="24">
        <v>1.04</v>
      </c>
      <c r="AB33" s="24">
        <v>1.04</v>
      </c>
      <c r="AC33" s="24">
        <v>1.04</v>
      </c>
      <c r="AD33" s="24">
        <v>1.02</v>
      </c>
      <c r="AE33" s="24">
        <v>1.01</v>
      </c>
    </row>
    <row r="34" spans="1:31" s="16" customFormat="1" ht="15">
      <c r="A34" s="50" t="s">
        <v>79</v>
      </c>
      <c r="B34" s="22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4">
        <v>5.94</v>
      </c>
      <c r="T34" s="24">
        <v>5.79</v>
      </c>
      <c r="U34" s="24">
        <v>5.87</v>
      </c>
      <c r="V34" s="24">
        <v>5.9</v>
      </c>
      <c r="W34" s="24">
        <v>6.12</v>
      </c>
      <c r="X34" s="24">
        <v>5.46</v>
      </c>
      <c r="Y34" s="24">
        <v>5.34</v>
      </c>
      <c r="Z34" s="24">
        <v>5.17</v>
      </c>
      <c r="AA34" s="24">
        <v>4.97</v>
      </c>
      <c r="AB34" s="24">
        <v>4.83</v>
      </c>
      <c r="AC34" s="24">
        <v>4.77</v>
      </c>
      <c r="AD34" s="24">
        <v>4.56</v>
      </c>
      <c r="AE34" s="24">
        <v>4.41</v>
      </c>
    </row>
    <row r="35" spans="1:31" ht="15">
      <c r="A35" s="50" t="s">
        <v>80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">
        <v>1.1</v>
      </c>
      <c r="T35" s="1">
        <v>1.12</v>
      </c>
      <c r="U35" s="1">
        <v>1.14</v>
      </c>
      <c r="V35" s="1">
        <v>1.14</v>
      </c>
      <c r="W35" s="1">
        <v>1.13</v>
      </c>
      <c r="X35" s="1">
        <v>1.15</v>
      </c>
      <c r="Y35" s="1">
        <v>1.14</v>
      </c>
      <c r="Z35" s="1">
        <v>1.13</v>
      </c>
      <c r="AA35" s="1">
        <v>1.13</v>
      </c>
      <c r="AB35" s="1">
        <v>1.13</v>
      </c>
      <c r="AC35" s="1">
        <v>1.13</v>
      </c>
      <c r="AD35" s="1">
        <v>1.11</v>
      </c>
      <c r="AE35" s="1">
        <v>1.1</v>
      </c>
    </row>
    <row r="36" spans="1:31" ht="15">
      <c r="A36" s="5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>
      <c r="A37" s="5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5">
      <c r="A38" s="45" t="s">
        <v>10</v>
      </c>
      <c r="C38" s="15">
        <v>1.12</v>
      </c>
      <c r="D38" s="15">
        <v>1.18</v>
      </c>
      <c r="E38" s="15">
        <v>1.25</v>
      </c>
      <c r="F38" s="15">
        <v>1.34</v>
      </c>
      <c r="G38" s="15">
        <v>1.36</v>
      </c>
      <c r="H38" s="15">
        <v>1.41</v>
      </c>
      <c r="I38" s="15">
        <v>1.46</v>
      </c>
      <c r="J38" s="15">
        <v>1.5</v>
      </c>
      <c r="K38" s="15">
        <v>1.57</v>
      </c>
      <c r="L38" s="15">
        <v>1.64</v>
      </c>
      <c r="M38" s="15">
        <v>1.69</v>
      </c>
      <c r="N38" s="1">
        <v>1.74</v>
      </c>
      <c r="O38" s="1">
        <v>1.77</v>
      </c>
      <c r="P38" s="1">
        <v>1.78</v>
      </c>
      <c r="Q38" s="1">
        <v>1.83</v>
      </c>
      <c r="R38" s="1">
        <v>1.79</v>
      </c>
      <c r="S38" s="1">
        <v>1.84</v>
      </c>
      <c r="T38" s="1">
        <v>1.86</v>
      </c>
      <c r="U38" s="1">
        <v>1.89</v>
      </c>
      <c r="V38" s="1">
        <v>1.9</v>
      </c>
      <c r="W38" s="1">
        <v>1.89</v>
      </c>
      <c r="X38" s="1">
        <v>1.89</v>
      </c>
      <c r="Y38" s="1">
        <v>1.88</v>
      </c>
      <c r="Z38" s="1">
        <v>1.86</v>
      </c>
      <c r="AA38" s="1">
        <v>1.86</v>
      </c>
      <c r="AB38" s="1">
        <v>1.85</v>
      </c>
      <c r="AC38" s="1">
        <v>1.85</v>
      </c>
      <c r="AD38" s="1">
        <v>1.82</v>
      </c>
      <c r="AE38" s="1">
        <v>1.79</v>
      </c>
    </row>
    <row r="39" spans="1:31" ht="15">
      <c r="A39" s="45" t="s">
        <v>11</v>
      </c>
      <c r="C39" s="15">
        <v>0.84</v>
      </c>
      <c r="D39" s="15">
        <v>0.9</v>
      </c>
      <c r="E39" s="15">
        <v>0.95</v>
      </c>
      <c r="F39" s="15">
        <v>1</v>
      </c>
      <c r="G39" s="15">
        <v>1.01</v>
      </c>
      <c r="H39" s="15">
        <v>1.06</v>
      </c>
      <c r="I39" s="15">
        <v>1.09</v>
      </c>
      <c r="J39" s="15">
        <v>1.13</v>
      </c>
      <c r="K39" s="15">
        <v>1.18</v>
      </c>
      <c r="L39" s="15">
        <v>1.22</v>
      </c>
      <c r="M39" s="15">
        <v>1.27</v>
      </c>
      <c r="N39" s="1">
        <v>1.31</v>
      </c>
      <c r="O39" s="1">
        <v>1.35</v>
      </c>
      <c r="P39" s="1">
        <v>1.35</v>
      </c>
      <c r="Q39" s="1">
        <v>1.38</v>
      </c>
      <c r="R39" s="1">
        <v>1.37</v>
      </c>
      <c r="S39" s="1">
        <v>1.38</v>
      </c>
      <c r="T39" s="1">
        <v>1.39</v>
      </c>
      <c r="U39" s="1">
        <v>1.41</v>
      </c>
      <c r="V39" s="1">
        <v>1.41</v>
      </c>
      <c r="W39" s="1">
        <v>1.4</v>
      </c>
      <c r="X39" s="1">
        <v>1.4</v>
      </c>
      <c r="Y39" s="1">
        <v>1.37</v>
      </c>
      <c r="Z39" s="1">
        <v>1.37</v>
      </c>
      <c r="AA39" s="1">
        <v>1.34</v>
      </c>
      <c r="AB39" s="1">
        <v>1.33</v>
      </c>
      <c r="AC39" s="1">
        <v>1.33</v>
      </c>
      <c r="AD39" s="1">
        <v>1.3</v>
      </c>
      <c r="AE39" s="1">
        <v>1.28</v>
      </c>
    </row>
    <row r="40" spans="1:31" ht="15">
      <c r="A40" s="50" t="s">
        <v>2</v>
      </c>
      <c r="C40" s="15">
        <v>0.35</v>
      </c>
      <c r="D40" s="15">
        <v>0.38</v>
      </c>
      <c r="E40" s="15">
        <v>0.41</v>
      </c>
      <c r="F40" s="15">
        <v>0.39</v>
      </c>
      <c r="G40" s="15">
        <v>0.4</v>
      </c>
      <c r="H40" s="15">
        <v>0.42</v>
      </c>
      <c r="I40" s="15">
        <v>0.42</v>
      </c>
      <c r="J40" s="15">
        <v>0.42</v>
      </c>
      <c r="K40" s="15">
        <v>0.43</v>
      </c>
      <c r="L40" s="15">
        <v>0.43</v>
      </c>
      <c r="M40" s="15">
        <v>0.45</v>
      </c>
      <c r="N40" s="1">
        <v>0.44</v>
      </c>
      <c r="O40" s="1">
        <v>0.44</v>
      </c>
      <c r="P40" s="1">
        <v>0.44</v>
      </c>
      <c r="Q40" s="1">
        <v>0.43</v>
      </c>
      <c r="R40" s="1">
        <v>0.43</v>
      </c>
      <c r="S40" s="1">
        <v>0.43</v>
      </c>
      <c r="T40" s="1">
        <v>0.41</v>
      </c>
      <c r="U40" s="1">
        <v>0.41</v>
      </c>
      <c r="V40" s="1">
        <v>0.43</v>
      </c>
      <c r="W40" s="1">
        <v>0.42</v>
      </c>
      <c r="X40" s="1">
        <v>0.42</v>
      </c>
      <c r="Y40" s="1">
        <v>0.42</v>
      </c>
      <c r="Z40" s="1">
        <v>0.42</v>
      </c>
      <c r="AA40" s="1">
        <v>0.42</v>
      </c>
      <c r="AB40" s="1">
        <v>0.42</v>
      </c>
      <c r="AC40" s="1">
        <v>0.42</v>
      </c>
      <c r="AD40" s="1">
        <v>0.42</v>
      </c>
      <c r="AE40" s="1">
        <v>0.42</v>
      </c>
    </row>
    <row r="41" spans="1:31" ht="15">
      <c r="A41" s="50" t="s">
        <v>3</v>
      </c>
      <c r="C41" s="15">
        <v>0.96</v>
      </c>
      <c r="D41" s="15">
        <v>0.99</v>
      </c>
      <c r="E41" s="15">
        <v>1.01</v>
      </c>
      <c r="F41" s="15">
        <v>1</v>
      </c>
      <c r="G41" s="15">
        <v>1</v>
      </c>
      <c r="H41" s="15">
        <v>1.01</v>
      </c>
      <c r="I41" s="15">
        <v>1.02</v>
      </c>
      <c r="J41" s="15">
        <v>1.02</v>
      </c>
      <c r="K41" s="15">
        <v>1.05</v>
      </c>
      <c r="L41" s="15">
        <v>1.07</v>
      </c>
      <c r="M41" s="15">
        <v>1.08</v>
      </c>
      <c r="N41" s="1">
        <v>1.08</v>
      </c>
      <c r="O41" s="1">
        <v>1.1</v>
      </c>
      <c r="P41" s="1">
        <v>1.09</v>
      </c>
      <c r="Q41" s="1">
        <v>1.09</v>
      </c>
      <c r="R41" s="1">
        <v>1.08</v>
      </c>
      <c r="S41" s="1">
        <v>1.08</v>
      </c>
      <c r="T41" s="1">
        <v>1.06</v>
      </c>
      <c r="U41" s="1">
        <v>1.07</v>
      </c>
      <c r="V41" s="1">
        <v>1.06</v>
      </c>
      <c r="W41" s="1">
        <v>1.06</v>
      </c>
      <c r="X41" s="1">
        <v>1.05</v>
      </c>
      <c r="Y41" s="1">
        <v>1.04</v>
      </c>
      <c r="Z41" s="1">
        <v>1.04</v>
      </c>
      <c r="AA41" s="1">
        <v>1.05</v>
      </c>
      <c r="AB41" s="1">
        <v>1.08</v>
      </c>
      <c r="AC41" s="1">
        <v>1.1</v>
      </c>
      <c r="AD41" s="1">
        <v>1.09</v>
      </c>
      <c r="AE41" s="1">
        <v>1.09</v>
      </c>
    </row>
    <row r="42" spans="1:31" ht="15">
      <c r="A42" s="50" t="s">
        <v>4</v>
      </c>
      <c r="C42" s="15">
        <v>2.18</v>
      </c>
      <c r="D42" s="15">
        <v>2.34</v>
      </c>
      <c r="E42" s="15">
        <v>2.49</v>
      </c>
      <c r="F42" s="15">
        <v>2.62</v>
      </c>
      <c r="G42" s="15">
        <v>2.68</v>
      </c>
      <c r="H42" s="15">
        <v>2.79</v>
      </c>
      <c r="I42" s="15">
        <v>2.84</v>
      </c>
      <c r="J42" s="15">
        <v>2.98</v>
      </c>
      <c r="K42" s="15">
        <v>3.13</v>
      </c>
      <c r="L42" s="15">
        <v>3.25</v>
      </c>
      <c r="M42" s="15">
        <v>3.36</v>
      </c>
      <c r="N42" s="1">
        <v>3.47</v>
      </c>
      <c r="O42" s="1">
        <v>3.56</v>
      </c>
      <c r="P42" s="1">
        <v>3.6</v>
      </c>
      <c r="Q42" s="1">
        <v>3.68</v>
      </c>
      <c r="R42" s="1">
        <v>3.65</v>
      </c>
      <c r="S42" s="1">
        <v>3.66</v>
      </c>
      <c r="T42" s="1">
        <v>3.67</v>
      </c>
      <c r="U42" s="1">
        <v>3.68</v>
      </c>
      <c r="V42" s="1">
        <v>3.62</v>
      </c>
      <c r="W42" s="1">
        <v>3.55</v>
      </c>
      <c r="X42" s="1">
        <v>3.54</v>
      </c>
      <c r="Y42" s="1">
        <v>3.43</v>
      </c>
      <c r="Z42" s="1">
        <v>3.37</v>
      </c>
      <c r="AA42" s="1">
        <v>3.3</v>
      </c>
      <c r="AB42" s="1">
        <v>3.24</v>
      </c>
      <c r="AC42" s="1">
        <v>3.22</v>
      </c>
      <c r="AD42" s="1">
        <v>3.1</v>
      </c>
      <c r="AE42" s="1">
        <v>3.03</v>
      </c>
    </row>
    <row r="43" spans="1:31" ht="15">
      <c r="A43" s="50" t="s">
        <v>5</v>
      </c>
      <c r="C43" s="15">
        <v>4.5</v>
      </c>
      <c r="D43" s="15">
        <v>4.75</v>
      </c>
      <c r="E43" s="15">
        <v>5.16</v>
      </c>
      <c r="F43" s="15">
        <v>5.95</v>
      </c>
      <c r="G43" s="15">
        <v>5.98</v>
      </c>
      <c r="H43" s="15">
        <v>6.37</v>
      </c>
      <c r="I43" s="15">
        <v>6.57</v>
      </c>
      <c r="J43" s="15">
        <v>6.96</v>
      </c>
      <c r="K43" s="15">
        <v>7.13</v>
      </c>
      <c r="L43" s="15">
        <v>7.56</v>
      </c>
      <c r="M43" s="15">
        <v>7.94</v>
      </c>
      <c r="N43" s="1">
        <v>8.28</v>
      </c>
      <c r="O43" s="1">
        <v>8.5</v>
      </c>
      <c r="P43" s="1">
        <v>8.67</v>
      </c>
      <c r="Q43" s="1">
        <v>8.88</v>
      </c>
      <c r="R43" s="1">
        <v>8.69</v>
      </c>
      <c r="S43" s="1">
        <v>9.05</v>
      </c>
      <c r="T43" s="1">
        <v>9.33</v>
      </c>
      <c r="U43" s="1">
        <v>9.48</v>
      </c>
      <c r="V43" s="1">
        <v>9.52</v>
      </c>
      <c r="W43" s="1">
        <v>9.55</v>
      </c>
      <c r="X43" s="1">
        <v>9.68</v>
      </c>
      <c r="Y43" s="1">
        <v>9.67</v>
      </c>
      <c r="Z43" s="1">
        <v>9.6</v>
      </c>
      <c r="AA43" s="1">
        <v>9.53</v>
      </c>
      <c r="AB43" s="1">
        <v>9.43</v>
      </c>
      <c r="AC43" s="1">
        <v>9.42</v>
      </c>
      <c r="AD43" s="1">
        <v>9.27</v>
      </c>
      <c r="AE43" s="1">
        <v>9.01</v>
      </c>
    </row>
    <row r="44" spans="1:31" ht="15">
      <c r="A44" s="50" t="s">
        <v>6</v>
      </c>
      <c r="C44" s="15">
        <v>4.1</v>
      </c>
      <c r="D44" s="15">
        <v>4.42</v>
      </c>
      <c r="E44" s="15">
        <v>5.46</v>
      </c>
      <c r="F44" s="15">
        <v>6.48</v>
      </c>
      <c r="G44" s="15">
        <v>6.75</v>
      </c>
      <c r="H44" s="15">
        <v>7.3</v>
      </c>
      <c r="I44" s="15">
        <v>7.56</v>
      </c>
      <c r="J44" s="15">
        <v>7.64</v>
      </c>
      <c r="K44" s="15">
        <v>8.37</v>
      </c>
      <c r="L44" s="15">
        <v>8.89</v>
      </c>
      <c r="M44" s="15">
        <v>9.42</v>
      </c>
      <c r="N44" s="1">
        <v>9.87</v>
      </c>
      <c r="O44" s="1">
        <v>10.17</v>
      </c>
      <c r="P44" s="1">
        <v>10.2</v>
      </c>
      <c r="Q44" s="1">
        <v>10.61</v>
      </c>
      <c r="R44" s="1">
        <v>10.53</v>
      </c>
      <c r="S44" s="1">
        <v>11.05</v>
      </c>
      <c r="T44" s="1">
        <v>11.38</v>
      </c>
      <c r="U44" s="1">
        <v>11.87</v>
      </c>
      <c r="V44" s="1">
        <v>12.09</v>
      </c>
      <c r="W44" s="1">
        <v>11.98</v>
      </c>
      <c r="X44" s="1">
        <v>11.82</v>
      </c>
      <c r="Y44" s="1">
        <v>11.99</v>
      </c>
      <c r="Z44" s="1">
        <v>11.81</v>
      </c>
      <c r="AA44" s="1">
        <v>11.59</v>
      </c>
      <c r="AB44" s="1">
        <v>11.53</v>
      </c>
      <c r="AC44" s="1">
        <v>11.39</v>
      </c>
      <c r="AD44" s="1">
        <v>11.27</v>
      </c>
      <c r="AE44" s="1">
        <v>11.08</v>
      </c>
    </row>
  </sheetData>
  <sheetProtection/>
  <printOptions/>
  <pageMargins left="1" right="3.16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31" customWidth="1"/>
    <col min="2" max="2" width="6.75390625" style="16" customWidth="1"/>
    <col min="3" max="3" width="11.00390625" style="16" customWidth="1"/>
    <col min="4" max="16384" width="9.125" style="16" customWidth="1"/>
  </cols>
  <sheetData>
    <row r="1" ht="15">
      <c r="A1" s="31" t="s">
        <v>35</v>
      </c>
    </row>
    <row r="2" ht="15">
      <c r="A2" s="31" t="s">
        <v>104</v>
      </c>
    </row>
    <row r="5" spans="1:3" ht="15">
      <c r="A5" s="31" t="s">
        <v>30</v>
      </c>
      <c r="B5" s="10" t="s">
        <v>0</v>
      </c>
      <c r="C5" s="10" t="s">
        <v>47</v>
      </c>
    </row>
    <row r="6" spans="1:3" ht="15">
      <c r="A6" s="31">
        <v>1991</v>
      </c>
      <c r="B6" s="24">
        <v>78.9138</v>
      </c>
      <c r="C6" s="1"/>
    </row>
    <row r="7" spans="1:3" ht="15">
      <c r="A7" s="31">
        <v>1992</v>
      </c>
      <c r="B7" s="24">
        <v>85.8834</v>
      </c>
      <c r="C7" s="1">
        <f>(B7-B6)/B6*100</f>
        <v>8.831915330398486</v>
      </c>
    </row>
    <row r="8" spans="1:3" ht="15">
      <c r="A8" s="31">
        <v>1993</v>
      </c>
      <c r="B8" s="24">
        <v>87.8258</v>
      </c>
      <c r="C8" s="1">
        <f aca="true" t="shared" si="0" ref="C8:C22">(B8-B7)/B7*100</f>
        <v>2.2616710563391837</v>
      </c>
    </row>
    <row r="9" spans="1:3" ht="15">
      <c r="A9" s="31">
        <v>1994</v>
      </c>
      <c r="B9" s="24">
        <v>89.2235</v>
      </c>
      <c r="C9" s="1">
        <f t="shared" si="0"/>
        <v>1.5914457938327922</v>
      </c>
    </row>
    <row r="10" spans="1:3" ht="15">
      <c r="A10" s="31">
        <v>1995</v>
      </c>
      <c r="B10" s="24">
        <v>90.9819</v>
      </c>
      <c r="C10" s="1">
        <f t="shared" si="0"/>
        <v>1.9707812403682825</v>
      </c>
    </row>
    <row r="11" spans="1:3" ht="15">
      <c r="A11" s="31">
        <v>1996</v>
      </c>
      <c r="B11" s="24">
        <v>92.8636</v>
      </c>
      <c r="C11" s="1">
        <f t="shared" si="0"/>
        <v>2.0682135677535967</v>
      </c>
    </row>
    <row r="12" spans="1:3" ht="15">
      <c r="A12" s="31">
        <v>1997</v>
      </c>
      <c r="B12" s="24">
        <v>93.7057</v>
      </c>
      <c r="C12" s="1">
        <f t="shared" si="0"/>
        <v>0.9068138646358614</v>
      </c>
    </row>
    <row r="13" spans="1:3" ht="15">
      <c r="A13" s="31">
        <v>1998</v>
      </c>
      <c r="B13" s="24">
        <v>92.751</v>
      </c>
      <c r="C13" s="1">
        <f t="shared" si="0"/>
        <v>-1.0188280969033778</v>
      </c>
    </row>
    <row r="14" spans="1:3" ht="15">
      <c r="A14" s="31">
        <v>1999</v>
      </c>
      <c r="B14" s="24">
        <v>94.0603</v>
      </c>
      <c r="C14" s="1">
        <f t="shared" si="0"/>
        <v>1.4116289851322283</v>
      </c>
    </row>
    <row r="15" spans="1:3" ht="15">
      <c r="A15" s="31">
        <v>2000</v>
      </c>
      <c r="B15" s="24">
        <v>89.9541</v>
      </c>
      <c r="C15" s="1">
        <f t="shared" si="0"/>
        <v>-4.365497452166324</v>
      </c>
    </row>
    <row r="16" spans="1:3" ht="15">
      <c r="A16" s="31">
        <v>2001</v>
      </c>
      <c r="B16" s="24">
        <v>91.0539</v>
      </c>
      <c r="C16" s="1">
        <f t="shared" si="0"/>
        <v>1.2226235380043844</v>
      </c>
    </row>
    <row r="17" spans="1:3" ht="15">
      <c r="A17" s="31">
        <v>2002</v>
      </c>
      <c r="B17" s="24">
        <v>88.1598</v>
      </c>
      <c r="C17" s="1">
        <f t="shared" si="0"/>
        <v>-3.178447051691355</v>
      </c>
    </row>
    <row r="18" spans="1:3" ht="15">
      <c r="A18" s="31">
        <v>2003</v>
      </c>
      <c r="B18" s="24">
        <v>85.9384</v>
      </c>
      <c r="C18" s="1">
        <f t="shared" si="0"/>
        <v>-2.5197425583996362</v>
      </c>
    </row>
    <row r="19" spans="1:3" ht="15">
      <c r="A19" s="31">
        <v>2004</v>
      </c>
      <c r="B19" s="24">
        <v>81.9247</v>
      </c>
      <c r="C19" s="1">
        <f t="shared" si="0"/>
        <v>-4.6704383605000785</v>
      </c>
    </row>
    <row r="20" spans="1:3" ht="15">
      <c r="A20" s="31">
        <v>2005</v>
      </c>
      <c r="B20" s="24">
        <v>76.5384</v>
      </c>
      <c r="C20" s="1">
        <f t="shared" si="0"/>
        <v>-6.5746960318438825</v>
      </c>
    </row>
    <row r="21" spans="1:3" ht="15">
      <c r="A21" s="31">
        <v>2006</v>
      </c>
      <c r="B21" s="24">
        <v>72.0064</v>
      </c>
      <c r="C21" s="1">
        <f t="shared" si="0"/>
        <v>-5.9212107909232445</v>
      </c>
    </row>
    <row r="22" spans="1:3" ht="15">
      <c r="A22" s="31">
        <v>2007</v>
      </c>
      <c r="B22" s="24">
        <v>68.091</v>
      </c>
      <c r="C22" s="1">
        <f t="shared" si="0"/>
        <v>-5.437572215803047</v>
      </c>
    </row>
    <row r="23" spans="1:3" ht="15">
      <c r="A23" s="31">
        <v>2008</v>
      </c>
      <c r="B23" s="24">
        <v>64.0535</v>
      </c>
      <c r="C23" s="1">
        <f>(B23-B22)/B22*100</f>
        <v>-5.92956484704292</v>
      </c>
    </row>
    <row r="24" spans="2:3" ht="15">
      <c r="B24" s="24"/>
      <c r="C24" s="1"/>
    </row>
    <row r="25" ht="15">
      <c r="C25" s="1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625" style="31" customWidth="1"/>
    <col min="2" max="16384" width="9.125" style="16" customWidth="1"/>
  </cols>
  <sheetData>
    <row r="1" ht="15">
      <c r="A1" s="31" t="s">
        <v>36</v>
      </c>
    </row>
    <row r="2" ht="15">
      <c r="A2" s="31" t="s">
        <v>105</v>
      </c>
    </row>
    <row r="5" spans="2:9" s="10" customFormat="1" ht="15">
      <c r="B5" s="31" t="s">
        <v>74</v>
      </c>
      <c r="I5" s="31" t="s">
        <v>75</v>
      </c>
    </row>
    <row r="6" spans="1:14" s="10" customFormat="1" ht="15">
      <c r="A6" s="31"/>
      <c r="B6" s="10" t="s">
        <v>7</v>
      </c>
      <c r="C6" s="10" t="s">
        <v>145</v>
      </c>
      <c r="D6" s="10" t="s">
        <v>12</v>
      </c>
      <c r="E6" s="10" t="s">
        <v>8</v>
      </c>
      <c r="F6" s="10" t="s">
        <v>16</v>
      </c>
      <c r="G6" s="10" t="s">
        <v>1</v>
      </c>
      <c r="I6" s="10" t="s">
        <v>7</v>
      </c>
      <c r="J6" s="10" t="s">
        <v>145</v>
      </c>
      <c r="K6" s="10" t="s">
        <v>12</v>
      </c>
      <c r="L6" s="10" t="s">
        <v>8</v>
      </c>
      <c r="M6" s="10" t="s">
        <v>16</v>
      </c>
      <c r="N6" s="10" t="s">
        <v>1</v>
      </c>
    </row>
    <row r="7" spans="1:14" s="10" customFormat="1" ht="15">
      <c r="A7" s="31">
        <v>1991</v>
      </c>
      <c r="B7" s="24">
        <v>188.19</v>
      </c>
      <c r="C7" s="24">
        <v>157.408</v>
      </c>
      <c r="D7" s="24">
        <v>151.521</v>
      </c>
      <c r="E7" s="24">
        <v>104.378</v>
      </c>
      <c r="F7" s="24"/>
      <c r="G7" s="24">
        <v>175.71</v>
      </c>
      <c r="H7" s="11"/>
      <c r="I7" s="24">
        <v>86.655</v>
      </c>
      <c r="J7" s="24">
        <v>66.0805</v>
      </c>
      <c r="K7" s="24">
        <v>73.6325</v>
      </c>
      <c r="L7" s="24">
        <v>49.7952</v>
      </c>
      <c r="M7" s="24"/>
      <c r="N7" s="24">
        <v>78.9138</v>
      </c>
    </row>
    <row r="8" spans="1:14" s="10" customFormat="1" ht="15">
      <c r="A8" s="31">
        <v>1992</v>
      </c>
      <c r="B8" s="24">
        <v>193.6</v>
      </c>
      <c r="C8" s="24">
        <v>156.484</v>
      </c>
      <c r="D8" s="24">
        <v>146.397</v>
      </c>
      <c r="E8" s="24">
        <v>107.041</v>
      </c>
      <c r="F8" s="24"/>
      <c r="G8" s="24">
        <v>178.756</v>
      </c>
      <c r="H8" s="11"/>
      <c r="I8" s="24">
        <v>94.998</v>
      </c>
      <c r="J8" s="24">
        <v>71.0342</v>
      </c>
      <c r="K8" s="24">
        <v>74.8663</v>
      </c>
      <c r="L8" s="24">
        <v>55.9607</v>
      </c>
      <c r="M8" s="24"/>
      <c r="N8" s="24">
        <v>85.8834</v>
      </c>
    </row>
    <row r="9" spans="1:14" s="10" customFormat="1" ht="15">
      <c r="A9" s="31">
        <v>1993</v>
      </c>
      <c r="B9" s="24">
        <v>196.564</v>
      </c>
      <c r="C9" s="24">
        <v>160.519</v>
      </c>
      <c r="D9" s="24">
        <v>150.222</v>
      </c>
      <c r="E9" s="24">
        <v>101.965</v>
      </c>
      <c r="F9" s="24"/>
      <c r="G9" s="24">
        <v>181.494</v>
      </c>
      <c r="H9" s="11"/>
      <c r="I9" s="24">
        <v>97.767</v>
      </c>
      <c r="J9" s="24">
        <v>72.3833</v>
      </c>
      <c r="K9" s="24">
        <v>80.274</v>
      </c>
      <c r="L9" s="24">
        <v>50.9132</v>
      </c>
      <c r="M9" s="24"/>
      <c r="N9" s="24">
        <v>87.8258</v>
      </c>
    </row>
    <row r="10" spans="1:14" s="10" customFormat="1" ht="15">
      <c r="A10" s="31">
        <v>1994</v>
      </c>
      <c r="B10" s="24">
        <v>192.254</v>
      </c>
      <c r="C10" s="24">
        <v>160.273</v>
      </c>
      <c r="D10" s="24">
        <v>152.38</v>
      </c>
      <c r="E10" s="24">
        <v>115.495</v>
      </c>
      <c r="F10" s="24"/>
      <c r="G10" s="24">
        <v>178.782</v>
      </c>
      <c r="H10" s="11"/>
      <c r="I10" s="24">
        <v>97.625</v>
      </c>
      <c r="J10" s="24">
        <v>76.2827</v>
      </c>
      <c r="K10" s="24">
        <v>74.9901</v>
      </c>
      <c r="L10" s="24">
        <v>64.6535</v>
      </c>
      <c r="M10" s="24"/>
      <c r="N10" s="24">
        <v>89.2235</v>
      </c>
    </row>
    <row r="11" spans="1:14" s="10" customFormat="1" ht="15">
      <c r="A11" s="31">
        <v>1995</v>
      </c>
      <c r="B11" s="24">
        <v>196.211</v>
      </c>
      <c r="C11" s="24">
        <v>164.531</v>
      </c>
      <c r="D11" s="24">
        <v>151.402</v>
      </c>
      <c r="E11" s="24">
        <v>125.229</v>
      </c>
      <c r="F11" s="24"/>
      <c r="G11" s="24">
        <v>182.909</v>
      </c>
      <c r="H11" s="11"/>
      <c r="I11" s="24">
        <v>99.085</v>
      </c>
      <c r="J11" s="24">
        <v>78.3536</v>
      </c>
      <c r="K11" s="24">
        <v>76.1116</v>
      </c>
      <c r="L11" s="24">
        <v>70.7633</v>
      </c>
      <c r="M11" s="24"/>
      <c r="N11" s="24">
        <v>90.9819</v>
      </c>
    </row>
    <row r="12" spans="1:14" s="10" customFormat="1" ht="15">
      <c r="A12" s="31">
        <v>1996</v>
      </c>
      <c r="B12" s="24">
        <v>197.654</v>
      </c>
      <c r="C12" s="24">
        <v>162.231</v>
      </c>
      <c r="D12" s="24">
        <v>162.874</v>
      </c>
      <c r="E12" s="24">
        <v>133.997</v>
      </c>
      <c r="F12" s="24">
        <v>146.824</v>
      </c>
      <c r="G12" s="24">
        <v>183.485</v>
      </c>
      <c r="H12" s="11"/>
      <c r="I12" s="24">
        <v>101.656</v>
      </c>
      <c r="J12" s="24">
        <v>78.1747</v>
      </c>
      <c r="K12" s="24">
        <v>85.5781</v>
      </c>
      <c r="L12" s="24">
        <v>78.4554</v>
      </c>
      <c r="M12" s="24">
        <v>75.6898</v>
      </c>
      <c r="N12" s="24">
        <v>92.8636</v>
      </c>
    </row>
    <row r="13" spans="1:14" s="10" customFormat="1" ht="15">
      <c r="A13" s="31">
        <v>1997</v>
      </c>
      <c r="B13" s="24">
        <v>198.675</v>
      </c>
      <c r="C13" s="24">
        <v>160.246</v>
      </c>
      <c r="D13" s="24">
        <v>158.366</v>
      </c>
      <c r="E13" s="24">
        <v>133.732</v>
      </c>
      <c r="F13" s="24">
        <v>153.769</v>
      </c>
      <c r="G13" s="24">
        <v>183.462</v>
      </c>
      <c r="H13" s="11"/>
      <c r="I13" s="24">
        <v>102.446</v>
      </c>
      <c r="J13" s="24">
        <v>79.4693</v>
      </c>
      <c r="K13" s="24">
        <v>77.7691</v>
      </c>
      <c r="L13" s="24">
        <v>76.1839</v>
      </c>
      <c r="M13" s="24">
        <v>79.1585</v>
      </c>
      <c r="N13" s="24">
        <v>93.7057</v>
      </c>
    </row>
    <row r="14" spans="1:14" s="10" customFormat="1" ht="15">
      <c r="A14" s="31">
        <v>1998</v>
      </c>
      <c r="B14" s="24">
        <v>201.537</v>
      </c>
      <c r="C14" s="24">
        <v>160.892</v>
      </c>
      <c r="D14" s="24">
        <v>150.016</v>
      </c>
      <c r="E14" s="24">
        <v>133.762</v>
      </c>
      <c r="F14" s="24">
        <v>157.804</v>
      </c>
      <c r="G14" s="24">
        <v>185.282</v>
      </c>
      <c r="H14" s="11"/>
      <c r="I14" s="24">
        <v>101.52</v>
      </c>
      <c r="J14" s="24">
        <v>79.1745</v>
      </c>
      <c r="K14" s="24">
        <v>72.2705</v>
      </c>
      <c r="L14" s="24">
        <v>72.5103</v>
      </c>
      <c r="M14" s="24">
        <v>79.4265</v>
      </c>
      <c r="N14" s="24">
        <v>92.751</v>
      </c>
    </row>
    <row r="15" spans="1:14" s="10" customFormat="1" ht="15">
      <c r="A15" s="31">
        <v>1999</v>
      </c>
      <c r="B15" s="24">
        <v>204.693</v>
      </c>
      <c r="C15" s="24">
        <v>167.701</v>
      </c>
      <c r="D15" s="24">
        <v>157.608</v>
      </c>
      <c r="E15" s="24">
        <v>137.962</v>
      </c>
      <c r="F15" s="24">
        <v>157.766</v>
      </c>
      <c r="G15" s="24">
        <v>189.758</v>
      </c>
      <c r="H15" s="11"/>
      <c r="I15" s="24">
        <v>102.043</v>
      </c>
      <c r="J15" s="24">
        <v>81.3183</v>
      </c>
      <c r="K15" s="24">
        <v>78.302</v>
      </c>
      <c r="L15" s="24">
        <v>78.1284</v>
      </c>
      <c r="M15" s="24">
        <v>78.6393</v>
      </c>
      <c r="N15" s="24">
        <v>94.0603</v>
      </c>
    </row>
    <row r="16" spans="1:14" s="10" customFormat="1" ht="15">
      <c r="A16" s="31">
        <v>2000</v>
      </c>
      <c r="B16" s="24">
        <v>200.814</v>
      </c>
      <c r="C16" s="24">
        <v>164.334</v>
      </c>
      <c r="D16" s="24">
        <v>168.244</v>
      </c>
      <c r="E16" s="24">
        <v>124.94</v>
      </c>
      <c r="F16" s="24">
        <v>154.912</v>
      </c>
      <c r="G16" s="24">
        <v>185.922</v>
      </c>
      <c r="H16" s="11"/>
      <c r="I16" s="24">
        <v>97.621</v>
      </c>
      <c r="J16" s="24">
        <v>77.8351</v>
      </c>
      <c r="K16" s="24">
        <v>79.417</v>
      </c>
      <c r="L16" s="24">
        <v>72.2022</v>
      </c>
      <c r="M16" s="24">
        <v>76.6642</v>
      </c>
      <c r="N16" s="24">
        <v>89.9541</v>
      </c>
    </row>
    <row r="17" spans="1:14" s="10" customFormat="1" ht="15">
      <c r="A17" s="31">
        <v>2001</v>
      </c>
      <c r="B17" s="24">
        <v>201.533</v>
      </c>
      <c r="C17" s="24">
        <v>167.951</v>
      </c>
      <c r="D17" s="24">
        <v>154.674</v>
      </c>
      <c r="E17" s="24">
        <v>128.84</v>
      </c>
      <c r="F17" s="24">
        <v>155.126</v>
      </c>
      <c r="G17" s="24">
        <v>187.201</v>
      </c>
      <c r="H17" s="11"/>
      <c r="I17" s="24">
        <v>98.512</v>
      </c>
      <c r="J17" s="24">
        <v>79.575</v>
      </c>
      <c r="K17" s="24">
        <v>75.1838</v>
      </c>
      <c r="L17" s="24">
        <v>71.6797</v>
      </c>
      <c r="M17" s="24">
        <v>78.4027</v>
      </c>
      <c r="N17" s="24">
        <v>91.0539</v>
      </c>
    </row>
    <row r="18" spans="1:14" s="10" customFormat="1" ht="15">
      <c r="A18" s="31">
        <v>2002</v>
      </c>
      <c r="B18" s="24">
        <v>199.81</v>
      </c>
      <c r="C18" s="24">
        <v>164.124</v>
      </c>
      <c r="D18" s="24">
        <v>160.521</v>
      </c>
      <c r="E18" s="24">
        <v>125.928</v>
      </c>
      <c r="F18" s="24">
        <v>150.9</v>
      </c>
      <c r="G18" s="24">
        <v>184.634</v>
      </c>
      <c r="H18" s="11"/>
      <c r="I18" s="24">
        <v>95.379</v>
      </c>
      <c r="J18" s="24">
        <v>77.4796</v>
      </c>
      <c r="K18" s="24">
        <v>76.1359</v>
      </c>
      <c r="L18" s="24">
        <v>68.1898</v>
      </c>
      <c r="M18" s="24">
        <v>74.3756</v>
      </c>
      <c r="N18" s="24">
        <v>88.1598</v>
      </c>
    </row>
    <row r="19" spans="1:14" s="10" customFormat="1" ht="15">
      <c r="A19" s="31">
        <v>2003</v>
      </c>
      <c r="B19" s="24">
        <v>197.71</v>
      </c>
      <c r="C19" s="24">
        <v>164.888</v>
      </c>
      <c r="D19" s="24">
        <v>159.172</v>
      </c>
      <c r="E19" s="24">
        <v>127.009</v>
      </c>
      <c r="F19" s="24">
        <v>150.112</v>
      </c>
      <c r="G19" s="24">
        <v>183.324</v>
      </c>
      <c r="H19" s="11"/>
      <c r="I19" s="24">
        <v>92.583</v>
      </c>
      <c r="J19" s="24">
        <v>76.3516</v>
      </c>
      <c r="K19" s="24">
        <v>73.9133</v>
      </c>
      <c r="L19" s="24">
        <v>69.0566</v>
      </c>
      <c r="M19" s="24">
        <v>71.7746</v>
      </c>
      <c r="N19" s="24">
        <v>85.9384</v>
      </c>
    </row>
    <row r="20" spans="1:14" ht="15">
      <c r="A20" s="31">
        <v>2004</v>
      </c>
      <c r="B20" s="24">
        <v>192.563</v>
      </c>
      <c r="C20" s="24">
        <v>162.467</v>
      </c>
      <c r="D20" s="24">
        <v>151.246</v>
      </c>
      <c r="E20" s="24">
        <v>123.995</v>
      </c>
      <c r="F20" s="24">
        <v>144.014</v>
      </c>
      <c r="G20" s="24">
        <v>178.996</v>
      </c>
      <c r="H20" s="11"/>
      <c r="I20" s="24">
        <v>87.885</v>
      </c>
      <c r="J20" s="24">
        <v>74.4403</v>
      </c>
      <c r="K20" s="24">
        <v>63.6909</v>
      </c>
      <c r="L20" s="24">
        <v>62.3196</v>
      </c>
      <c r="M20" s="24">
        <v>67.6172</v>
      </c>
      <c r="N20" s="24">
        <v>81.9247</v>
      </c>
    </row>
    <row r="21" spans="1:14" ht="15">
      <c r="A21" s="31">
        <v>2005</v>
      </c>
      <c r="B21" s="24">
        <v>189.845</v>
      </c>
      <c r="C21" s="24">
        <v>158.614</v>
      </c>
      <c r="D21" s="24">
        <v>149.406</v>
      </c>
      <c r="E21" s="24">
        <v>124.141</v>
      </c>
      <c r="F21" s="24">
        <v>140.603</v>
      </c>
      <c r="G21" s="24">
        <v>175.745</v>
      </c>
      <c r="H21" s="11"/>
      <c r="I21" s="24">
        <v>81.783</v>
      </c>
      <c r="J21" s="24">
        <v>70.4001</v>
      </c>
      <c r="K21" s="24">
        <v>58.8054</v>
      </c>
      <c r="L21" s="24">
        <v>60.3688</v>
      </c>
      <c r="M21" s="24">
        <v>63.6336</v>
      </c>
      <c r="N21" s="24">
        <v>76.5384</v>
      </c>
    </row>
    <row r="22" spans="1:14" ht="15">
      <c r="A22" s="31">
        <v>2006</v>
      </c>
      <c r="B22" s="24">
        <v>186.876</v>
      </c>
      <c r="C22" s="24">
        <v>153.909</v>
      </c>
      <c r="D22" s="24">
        <v>142.057</v>
      </c>
      <c r="E22" s="24">
        <v>119.361</v>
      </c>
      <c r="F22" s="24">
        <v>134.652</v>
      </c>
      <c r="G22" s="24">
        <v>171.881</v>
      </c>
      <c r="H22" s="11"/>
      <c r="I22" s="24">
        <v>76.736</v>
      </c>
      <c r="J22" s="24">
        <v>66.8012</v>
      </c>
      <c r="K22" s="24">
        <v>58.2912</v>
      </c>
      <c r="L22" s="24">
        <v>55.6238</v>
      </c>
      <c r="M22" s="24">
        <v>58.9502</v>
      </c>
      <c r="N22" s="24">
        <v>72.0064</v>
      </c>
    </row>
    <row r="23" spans="1:14" ht="15">
      <c r="A23" s="31">
        <v>2007</v>
      </c>
      <c r="B23" s="24">
        <v>180.388</v>
      </c>
      <c r="C23" s="24">
        <v>147.133</v>
      </c>
      <c r="D23" s="24">
        <v>136.079</v>
      </c>
      <c r="E23" s="24">
        <v>117.091</v>
      </c>
      <c r="F23" s="24">
        <v>125.594</v>
      </c>
      <c r="G23" s="24">
        <v>165.363</v>
      </c>
      <c r="H23" s="24"/>
      <c r="I23" s="24">
        <v>72.89</v>
      </c>
      <c r="J23" s="24">
        <v>62.5303</v>
      </c>
      <c r="K23" s="24">
        <v>52.6479</v>
      </c>
      <c r="L23" s="24">
        <v>53.7065</v>
      </c>
      <c r="M23" s="24">
        <v>54.6649</v>
      </c>
      <c r="N23" s="24">
        <v>68.091</v>
      </c>
    </row>
    <row r="24" spans="1:14" ht="15">
      <c r="A24" s="31">
        <v>2008</v>
      </c>
      <c r="B24" s="24">
        <v>174.906</v>
      </c>
      <c r="C24" s="24">
        <v>141.241</v>
      </c>
      <c r="D24" s="24">
        <v>143.766</v>
      </c>
      <c r="E24" s="24">
        <v>106.664</v>
      </c>
      <c r="F24" s="24">
        <v>122.035</v>
      </c>
      <c r="G24" s="24">
        <v>159.709</v>
      </c>
      <c r="H24" s="24"/>
      <c r="I24" s="24">
        <v>68.221</v>
      </c>
      <c r="J24" s="24">
        <v>59.5913</v>
      </c>
      <c r="K24" s="24">
        <v>50.3524</v>
      </c>
      <c r="L24" s="24">
        <v>49.0757</v>
      </c>
      <c r="M24" s="24">
        <v>52.4693</v>
      </c>
      <c r="N24" s="24">
        <v>64.0535</v>
      </c>
    </row>
    <row r="25" spans="2:14" ht="1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ht="15">
      <c r="H26" s="71"/>
    </row>
    <row r="27" ht="15">
      <c r="H27" s="71"/>
    </row>
    <row r="28" ht="15">
      <c r="H28" s="71"/>
    </row>
    <row r="29" ht="15">
      <c r="H29" s="71"/>
    </row>
    <row r="30" ht="15">
      <c r="H30" s="71"/>
    </row>
    <row r="31" ht="15">
      <c r="H31" s="71"/>
    </row>
    <row r="32" ht="15">
      <c r="H32" s="71"/>
    </row>
    <row r="33" ht="15">
      <c r="H33" s="71"/>
    </row>
    <row r="34" ht="15">
      <c r="H34" s="71"/>
    </row>
    <row r="35" ht="15">
      <c r="H35" s="71"/>
    </row>
    <row r="36" ht="15">
      <c r="H36" s="71"/>
    </row>
    <row r="37" ht="15">
      <c r="H37" s="71"/>
    </row>
    <row r="38" ht="15">
      <c r="H38" s="71"/>
    </row>
    <row r="39" ht="15">
      <c r="H39" s="71"/>
    </row>
    <row r="40" ht="15">
      <c r="H40" s="71"/>
    </row>
    <row r="41" ht="15">
      <c r="H41" s="71"/>
    </row>
    <row r="42" ht="15">
      <c r="H42" s="71"/>
    </row>
  </sheetData>
  <sheetProtection/>
  <printOptions/>
  <pageMargins left="0.75" right="0.75" top="1" bottom="1" header="0.5" footer="0.5"/>
  <pageSetup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7.875" style="18" customWidth="1"/>
    <col min="2" max="4" width="7.75390625" style="18" customWidth="1"/>
    <col min="5" max="5" width="8.75390625" style="18" customWidth="1"/>
    <col min="6" max="7" width="7.75390625" style="18" customWidth="1"/>
    <col min="8" max="8" width="9.125" style="18" customWidth="1"/>
    <col min="9" max="16384" width="9.125" style="16" customWidth="1"/>
  </cols>
  <sheetData>
    <row r="1" ht="15">
      <c r="A1" s="18" t="s">
        <v>37</v>
      </c>
    </row>
    <row r="2" ht="15">
      <c r="A2" s="18" t="s">
        <v>201</v>
      </c>
    </row>
    <row r="5" spans="1:12" s="69" customFormat="1" ht="15">
      <c r="A5" s="69" t="s">
        <v>31</v>
      </c>
      <c r="B5" s="10" t="s">
        <v>98</v>
      </c>
      <c r="C5" s="10" t="s">
        <v>97</v>
      </c>
      <c r="D5" s="10" t="s">
        <v>96</v>
      </c>
      <c r="E5" s="10" t="s">
        <v>95</v>
      </c>
      <c r="F5" s="10" t="s">
        <v>94</v>
      </c>
      <c r="G5" s="10" t="s">
        <v>93</v>
      </c>
      <c r="H5" s="10" t="s">
        <v>200</v>
      </c>
      <c r="J5" s="16"/>
      <c r="K5" s="16"/>
      <c r="L5" s="16"/>
    </row>
    <row r="6" spans="1:12" ht="15">
      <c r="A6" s="31">
        <v>1991</v>
      </c>
      <c r="B6" s="24">
        <v>7.8155</v>
      </c>
      <c r="C6" s="24">
        <v>6.67226</v>
      </c>
      <c r="D6" s="24">
        <v>17.3813</v>
      </c>
      <c r="E6" s="24">
        <v>47.0447</v>
      </c>
      <c r="F6" s="24">
        <v>78.9138</v>
      </c>
      <c r="G6" s="24">
        <v>96.7958</v>
      </c>
      <c r="H6" s="24">
        <v>175.71</v>
      </c>
      <c r="I6" s="71"/>
      <c r="J6" s="18" t="s">
        <v>50</v>
      </c>
      <c r="K6" s="18">
        <v>2003</v>
      </c>
      <c r="L6" s="18">
        <v>2008</v>
      </c>
    </row>
    <row r="7" spans="1:12" ht="15">
      <c r="A7" s="31">
        <v>1992</v>
      </c>
      <c r="B7" s="24">
        <v>8.90419</v>
      </c>
      <c r="C7" s="24">
        <v>6.88384</v>
      </c>
      <c r="D7" s="24">
        <v>17.7444</v>
      </c>
      <c r="E7" s="24">
        <v>52.351</v>
      </c>
      <c r="F7" s="24">
        <v>85.8834</v>
      </c>
      <c r="G7" s="24">
        <v>92.8724</v>
      </c>
      <c r="H7" s="24">
        <v>178.756</v>
      </c>
      <c r="I7" s="71"/>
      <c r="J7" s="18" t="s">
        <v>51</v>
      </c>
      <c r="K7" s="13">
        <v>85.938</v>
      </c>
      <c r="L7" s="13">
        <v>64.054</v>
      </c>
    </row>
    <row r="8" spans="1:12" ht="15">
      <c r="A8" s="31">
        <v>1993</v>
      </c>
      <c r="B8" s="24">
        <v>9.68241</v>
      </c>
      <c r="C8" s="24">
        <v>7.40346</v>
      </c>
      <c r="D8" s="24">
        <v>17.7112</v>
      </c>
      <c r="E8" s="24">
        <v>53.0287</v>
      </c>
      <c r="F8" s="24">
        <v>87.8258</v>
      </c>
      <c r="G8" s="24">
        <v>93.668</v>
      </c>
      <c r="H8" s="24">
        <v>181.494</v>
      </c>
      <c r="I8" s="71"/>
      <c r="J8" s="18" t="s">
        <v>52</v>
      </c>
      <c r="K8" s="13">
        <v>83.972</v>
      </c>
      <c r="L8" s="13">
        <v>64.066</v>
      </c>
    </row>
    <row r="9" spans="1:12" ht="15">
      <c r="A9" s="31">
        <v>1994</v>
      </c>
      <c r="B9" s="24">
        <v>9.94756</v>
      </c>
      <c r="C9" s="24">
        <v>7.2458</v>
      </c>
      <c r="D9" s="24">
        <v>17.07</v>
      </c>
      <c r="E9" s="24">
        <v>54.9602</v>
      </c>
      <c r="F9" s="24">
        <v>89.2235</v>
      </c>
      <c r="G9" s="24">
        <v>89.5589</v>
      </c>
      <c r="H9" s="24">
        <v>178.782</v>
      </c>
      <c r="I9" s="71"/>
      <c r="J9" s="18" t="s">
        <v>53</v>
      </c>
      <c r="K9" s="13">
        <v>88.364</v>
      </c>
      <c r="L9" s="13">
        <v>64.037</v>
      </c>
    </row>
    <row r="10" spans="1:12" ht="15">
      <c r="A10" s="31">
        <v>1995</v>
      </c>
      <c r="B10" s="24">
        <v>9.58063</v>
      </c>
      <c r="C10" s="24">
        <v>7.13443</v>
      </c>
      <c r="D10" s="24">
        <v>16.9264</v>
      </c>
      <c r="E10" s="24">
        <v>57.3405</v>
      </c>
      <c r="F10" s="24">
        <v>90.9819</v>
      </c>
      <c r="G10" s="24">
        <v>91.9275</v>
      </c>
      <c r="H10" s="24">
        <v>182.909</v>
      </c>
      <c r="I10" s="71"/>
      <c r="J10" s="18"/>
      <c r="K10" s="13"/>
      <c r="L10" s="13"/>
    </row>
    <row r="11" spans="1:12" ht="15">
      <c r="A11" s="31">
        <v>1996</v>
      </c>
      <c r="B11" s="24">
        <v>9.4454</v>
      </c>
      <c r="C11" s="24">
        <v>6.79588</v>
      </c>
      <c r="D11" s="24">
        <v>16.6289</v>
      </c>
      <c r="E11" s="24">
        <v>59.9935</v>
      </c>
      <c r="F11" s="24">
        <v>92.8636</v>
      </c>
      <c r="G11" s="24">
        <v>90.6217</v>
      </c>
      <c r="H11" s="24">
        <v>183.485</v>
      </c>
      <c r="I11" s="71"/>
      <c r="J11" s="18" t="s">
        <v>54</v>
      </c>
      <c r="K11" s="13">
        <v>92.583</v>
      </c>
      <c r="L11" s="13">
        <v>68.221</v>
      </c>
    </row>
    <row r="12" spans="1:12" ht="15">
      <c r="A12" s="31">
        <v>1997</v>
      </c>
      <c r="B12" s="24">
        <v>9.369</v>
      </c>
      <c r="C12" s="24">
        <v>6.58709</v>
      </c>
      <c r="D12" s="24">
        <v>16.9637</v>
      </c>
      <c r="E12" s="24">
        <v>60.7859</v>
      </c>
      <c r="F12" s="24">
        <v>93.7057</v>
      </c>
      <c r="G12" s="24">
        <v>89.7566</v>
      </c>
      <c r="H12" s="24">
        <v>183.462</v>
      </c>
      <c r="I12" s="71"/>
      <c r="J12" s="18" t="s">
        <v>145</v>
      </c>
      <c r="K12" s="13">
        <v>76.352</v>
      </c>
      <c r="L12" s="13">
        <v>59.591</v>
      </c>
    </row>
    <row r="13" spans="1:12" ht="15">
      <c r="A13" s="31">
        <v>1998</v>
      </c>
      <c r="B13" s="24">
        <v>9.17984</v>
      </c>
      <c r="C13" s="24">
        <v>6.39248</v>
      </c>
      <c r="D13" s="24">
        <v>16.5425</v>
      </c>
      <c r="E13" s="24">
        <v>60.6362</v>
      </c>
      <c r="F13" s="24">
        <v>92.751</v>
      </c>
      <c r="G13" s="24">
        <v>92.5312</v>
      </c>
      <c r="H13" s="24">
        <v>185.282</v>
      </c>
      <c r="I13" s="71"/>
      <c r="J13" s="18" t="s">
        <v>12</v>
      </c>
      <c r="K13" s="13">
        <v>73.913</v>
      </c>
      <c r="L13" s="13">
        <v>50.352</v>
      </c>
    </row>
    <row r="14" spans="1:12" ht="15">
      <c r="A14" s="31">
        <v>1999</v>
      </c>
      <c r="B14" s="15">
        <v>9.19101</v>
      </c>
      <c r="C14" s="83">
        <v>6.31296</v>
      </c>
      <c r="D14" s="12">
        <v>16.8355</v>
      </c>
      <c r="E14" s="12">
        <v>61.7209</v>
      </c>
      <c r="F14" s="1">
        <v>94.0603</v>
      </c>
      <c r="G14" s="24">
        <v>95.6978</v>
      </c>
      <c r="H14" s="24">
        <v>189.758</v>
      </c>
      <c r="I14" s="71"/>
      <c r="J14" s="18" t="s">
        <v>55</v>
      </c>
      <c r="K14" s="13">
        <v>69.057</v>
      </c>
      <c r="L14" s="13">
        <v>49.076</v>
      </c>
    </row>
    <row r="15" spans="1:12" ht="15">
      <c r="A15" s="31">
        <v>2000</v>
      </c>
      <c r="B15" s="15">
        <v>8.5116</v>
      </c>
      <c r="C15" s="83">
        <v>6.08083</v>
      </c>
      <c r="D15" s="13">
        <v>16.3915</v>
      </c>
      <c r="E15" s="12">
        <v>58.9703</v>
      </c>
      <c r="F15" s="1">
        <v>89.9541</v>
      </c>
      <c r="G15" s="24">
        <v>95.9674</v>
      </c>
      <c r="H15" s="24">
        <v>185.922</v>
      </c>
      <c r="I15" s="71"/>
      <c r="J15" s="18" t="s">
        <v>56</v>
      </c>
      <c r="K15" s="13">
        <v>71.775</v>
      </c>
      <c r="L15" s="13">
        <v>52.469</v>
      </c>
    </row>
    <row r="16" spans="1:9" ht="15">
      <c r="A16" s="31">
        <v>2001</v>
      </c>
      <c r="B16" s="13">
        <v>8.61863</v>
      </c>
      <c r="C16" s="13">
        <v>5.6624</v>
      </c>
      <c r="D16" s="13">
        <v>15.8186</v>
      </c>
      <c r="E16" s="13">
        <v>60.9543</v>
      </c>
      <c r="F16" s="24">
        <v>91.0539</v>
      </c>
      <c r="G16" s="24">
        <v>96.1469</v>
      </c>
      <c r="H16" s="24">
        <v>187.201</v>
      </c>
      <c r="I16" s="71"/>
    </row>
    <row r="17" spans="1:9" ht="15">
      <c r="A17" s="31">
        <v>2002</v>
      </c>
      <c r="B17" s="13">
        <v>8.33545</v>
      </c>
      <c r="C17" s="13">
        <v>5.38617</v>
      </c>
      <c r="D17" s="13">
        <v>15.3486</v>
      </c>
      <c r="E17" s="13">
        <v>59.0896</v>
      </c>
      <c r="F17" s="24">
        <v>88.1598</v>
      </c>
      <c r="G17" s="24">
        <v>96.474</v>
      </c>
      <c r="H17" s="24">
        <v>184.634</v>
      </c>
      <c r="I17" s="71"/>
    </row>
    <row r="18" spans="1:9" ht="15">
      <c r="A18" s="31">
        <v>2003</v>
      </c>
      <c r="B18" s="13">
        <v>8.10117</v>
      </c>
      <c r="C18" s="13">
        <v>5.02847</v>
      </c>
      <c r="D18" s="13">
        <v>14.2172</v>
      </c>
      <c r="E18" s="13">
        <v>58.5916</v>
      </c>
      <c r="F18" s="24">
        <v>85.9384</v>
      </c>
      <c r="G18" s="24">
        <v>97.3858</v>
      </c>
      <c r="H18" s="24">
        <v>183.324</v>
      </c>
      <c r="I18" s="71"/>
    </row>
    <row r="19" spans="1:9" ht="15">
      <c r="A19" s="31">
        <v>2004</v>
      </c>
      <c r="B19" s="13">
        <v>8.6281</v>
      </c>
      <c r="C19" s="13">
        <v>4.3108</v>
      </c>
      <c r="D19" s="13">
        <v>12.2067</v>
      </c>
      <c r="E19" s="13">
        <v>56.7791</v>
      </c>
      <c r="F19" s="24">
        <v>81.9247</v>
      </c>
      <c r="G19" s="24">
        <v>97.071</v>
      </c>
      <c r="H19" s="24">
        <v>178.996</v>
      </c>
      <c r="I19" s="71"/>
    </row>
    <row r="20" spans="1:9" ht="15">
      <c r="A20" s="31">
        <v>2005</v>
      </c>
      <c r="B20" s="13">
        <v>9.32082</v>
      </c>
      <c r="C20" s="13">
        <v>3.54721</v>
      </c>
      <c r="D20" s="13">
        <v>10.4288</v>
      </c>
      <c r="E20" s="13">
        <v>53.2415</v>
      </c>
      <c r="F20" s="24">
        <v>76.5384</v>
      </c>
      <c r="G20" s="24">
        <v>99.2071</v>
      </c>
      <c r="H20" s="24">
        <v>175.745</v>
      </c>
      <c r="I20" s="71"/>
    </row>
    <row r="21" spans="1:9" ht="15">
      <c r="A21" s="31">
        <v>2006</v>
      </c>
      <c r="B21" s="13">
        <v>9.0871</v>
      </c>
      <c r="C21" s="13">
        <v>2.98167</v>
      </c>
      <c r="D21" s="13">
        <v>9.5053</v>
      </c>
      <c r="E21" s="13">
        <v>50.4323</v>
      </c>
      <c r="F21" s="24">
        <v>72.0064</v>
      </c>
      <c r="G21" s="24">
        <v>99.8741</v>
      </c>
      <c r="H21" s="24">
        <v>171.881</v>
      </c>
      <c r="I21" s="71"/>
    </row>
    <row r="22" spans="1:23" ht="15">
      <c r="A22" s="31">
        <v>2007</v>
      </c>
      <c r="B22" s="13">
        <v>8.70797</v>
      </c>
      <c r="C22" s="13">
        <v>2.66488</v>
      </c>
      <c r="D22" s="13">
        <v>8.731</v>
      </c>
      <c r="E22" s="13">
        <v>47.9871</v>
      </c>
      <c r="F22" s="24">
        <v>68.091</v>
      </c>
      <c r="G22" s="24">
        <v>97.272</v>
      </c>
      <c r="H22" s="24">
        <v>165.363</v>
      </c>
      <c r="I22" s="7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3" ht="15">
      <c r="A23" s="31">
        <v>2008</v>
      </c>
      <c r="B23" s="13">
        <v>7.89314</v>
      </c>
      <c r="C23" s="13">
        <v>2.37625</v>
      </c>
      <c r="D23" s="13">
        <v>7.7344</v>
      </c>
      <c r="E23" s="13">
        <v>46.0498</v>
      </c>
      <c r="F23" s="24">
        <v>64.0535</v>
      </c>
      <c r="G23" s="24">
        <v>95.6556</v>
      </c>
      <c r="H23" s="24">
        <v>159.709</v>
      </c>
      <c r="I23" s="71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1:23" ht="15">
      <c r="A24" s="31"/>
      <c r="B24" s="13"/>
      <c r="C24" s="13"/>
      <c r="D24" s="13"/>
      <c r="E24" s="13"/>
      <c r="F24" s="13"/>
      <c r="G24" s="13"/>
      <c r="H24" s="13"/>
      <c r="I24" s="71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1:22" ht="15">
      <c r="A25" s="31"/>
      <c r="B25" s="73"/>
      <c r="C25" s="84"/>
      <c r="D25" s="2"/>
      <c r="E25" s="2"/>
      <c r="F25" s="2"/>
      <c r="G25" s="2"/>
      <c r="H25" s="2"/>
      <c r="I25" s="2"/>
      <c r="J25" s="18"/>
      <c r="L25" s="24"/>
      <c r="M25" s="47"/>
      <c r="N25" s="47"/>
      <c r="O25" s="47"/>
      <c r="P25" s="47"/>
      <c r="Q25" s="24"/>
      <c r="R25" s="24"/>
      <c r="S25" s="24"/>
      <c r="T25" s="24"/>
      <c r="U25" s="24"/>
      <c r="V25" s="24"/>
    </row>
    <row r="26" spans="1:22" ht="15">
      <c r="A26" s="31"/>
      <c r="C26" s="85"/>
      <c r="D26" s="11"/>
      <c r="E26" s="11"/>
      <c r="F26" s="11"/>
      <c r="G26" s="11"/>
      <c r="H26" s="11"/>
      <c r="I26" s="11"/>
      <c r="J26" s="49"/>
      <c r="L26" s="24"/>
      <c r="M26" s="15"/>
      <c r="N26" s="15"/>
      <c r="O26" s="15"/>
      <c r="P26" s="15"/>
      <c r="Q26" s="24"/>
      <c r="R26" s="24"/>
      <c r="S26" s="24"/>
      <c r="T26" s="24"/>
      <c r="U26" s="24"/>
      <c r="V26" s="24"/>
    </row>
    <row r="27" spans="1:12" ht="15">
      <c r="A27" s="45"/>
      <c r="B27" s="23"/>
      <c r="C27" s="14"/>
      <c r="D27" s="46"/>
      <c r="E27" s="15"/>
      <c r="F27" s="15"/>
      <c r="G27" s="15"/>
      <c r="H27" s="24"/>
      <c r="I27" s="24"/>
      <c r="J27" s="73"/>
      <c r="K27" s="11"/>
      <c r="L27" s="13"/>
    </row>
    <row r="28" spans="1:9" ht="15">
      <c r="A28" s="73"/>
      <c r="B28" s="84"/>
      <c r="C28" s="13"/>
      <c r="D28" s="24"/>
      <c r="E28" s="11"/>
      <c r="F28" s="45"/>
      <c r="G28" s="23"/>
      <c r="I28" s="18"/>
    </row>
    <row r="29" spans="2:9" ht="15">
      <c r="B29" s="85"/>
      <c r="C29" s="24"/>
      <c r="D29" s="13"/>
      <c r="E29" s="16"/>
      <c r="F29" s="45"/>
      <c r="G29" s="23"/>
      <c r="H29" s="87"/>
      <c r="I29" s="87"/>
    </row>
    <row r="30" spans="1:9" ht="15">
      <c r="A30" s="49"/>
      <c r="B30" s="71"/>
      <c r="C30" s="24"/>
      <c r="D30" s="13"/>
      <c r="E30" s="16"/>
      <c r="G30" s="10"/>
      <c r="H30" s="87"/>
      <c r="I30" s="87"/>
    </row>
    <row r="31" spans="1:9" ht="15">
      <c r="A31" s="45"/>
      <c r="B31" s="71"/>
      <c r="C31" s="24"/>
      <c r="D31" s="13"/>
      <c r="E31" s="16"/>
      <c r="F31" s="49"/>
      <c r="G31" s="26"/>
      <c r="H31" s="87"/>
      <c r="I31" s="87"/>
    </row>
    <row r="32" spans="1:9" ht="15">
      <c r="A32" s="73"/>
      <c r="B32" s="71"/>
      <c r="C32" s="24"/>
      <c r="D32" s="13"/>
      <c r="E32" s="16"/>
      <c r="F32" s="45"/>
      <c r="G32" s="26"/>
      <c r="H32" s="87"/>
      <c r="I32" s="87"/>
    </row>
    <row r="33" spans="1:9" ht="15">
      <c r="A33" s="73"/>
      <c r="B33" s="71"/>
      <c r="C33" s="13"/>
      <c r="D33" s="13"/>
      <c r="E33" s="16"/>
      <c r="F33" s="50"/>
      <c r="G33" s="26"/>
      <c r="H33" s="87"/>
      <c r="I33" s="87"/>
    </row>
    <row r="34" spans="1:9" ht="15">
      <c r="A34" s="73"/>
      <c r="B34" s="71"/>
      <c r="C34" s="13"/>
      <c r="D34" s="13"/>
      <c r="E34" s="16"/>
      <c r="F34" s="50"/>
      <c r="G34" s="26"/>
      <c r="H34" s="87"/>
      <c r="I34" s="87"/>
    </row>
    <row r="35" spans="1:9" ht="15">
      <c r="A35" s="73"/>
      <c r="B35" s="26"/>
      <c r="C35" s="15"/>
      <c r="D35" s="13"/>
      <c r="E35" s="16"/>
      <c r="F35" s="50"/>
      <c r="G35" s="26"/>
      <c r="H35" s="87"/>
      <c r="I35" s="87"/>
    </row>
    <row r="36" spans="1:9" ht="15">
      <c r="A36" s="73"/>
      <c r="B36" s="71"/>
      <c r="C36" s="15"/>
      <c r="D36" s="13"/>
      <c r="E36" s="16"/>
      <c r="F36" s="50"/>
      <c r="G36" s="26"/>
      <c r="H36" s="87"/>
      <c r="I36" s="87"/>
    </row>
    <row r="37" spans="1:9" ht="15">
      <c r="A37" s="73"/>
      <c r="B37" s="71"/>
      <c r="C37" s="13"/>
      <c r="D37" s="13"/>
      <c r="E37" s="16"/>
      <c r="F37" s="50"/>
      <c r="G37" s="32"/>
      <c r="H37" s="87"/>
      <c r="I37" s="87"/>
    </row>
    <row r="38" spans="1:9" ht="15">
      <c r="A38" s="73"/>
      <c r="B38" s="71"/>
      <c r="C38" s="13"/>
      <c r="D38" s="13"/>
      <c r="E38" s="16"/>
      <c r="F38" s="45"/>
      <c r="G38" s="26"/>
      <c r="H38" s="87"/>
      <c r="I38" s="87"/>
    </row>
    <row r="39" spans="1:9" ht="15">
      <c r="A39" s="73"/>
      <c r="B39" s="86"/>
      <c r="C39" s="13"/>
      <c r="D39" s="15"/>
      <c r="E39" s="16"/>
      <c r="F39" s="45"/>
      <c r="G39" s="26"/>
      <c r="H39" s="87"/>
      <c r="I39" s="87"/>
    </row>
    <row r="40" spans="1:9" ht="15">
      <c r="A40" s="73"/>
      <c r="B40" s="86"/>
      <c r="C40" s="15"/>
      <c r="D40" s="15"/>
      <c r="E40" s="16"/>
      <c r="F40" s="50"/>
      <c r="G40" s="29"/>
      <c r="H40" s="87"/>
      <c r="I40" s="87"/>
    </row>
    <row r="41" spans="1:9" ht="15">
      <c r="A41" s="73"/>
      <c r="B41" s="74"/>
      <c r="C41" s="15"/>
      <c r="D41" s="15"/>
      <c r="E41" s="16"/>
      <c r="F41" s="50"/>
      <c r="G41" s="29"/>
      <c r="H41" s="87"/>
      <c r="I41" s="87"/>
    </row>
    <row r="42" spans="1:9" ht="15">
      <c r="A42" s="73"/>
      <c r="B42" s="74"/>
      <c r="C42" s="13"/>
      <c r="D42" s="13"/>
      <c r="E42" s="16"/>
      <c r="F42" s="50"/>
      <c r="G42" s="30"/>
      <c r="H42" s="87"/>
      <c r="I42" s="87"/>
    </row>
    <row r="43" spans="1:9" ht="15">
      <c r="A43" s="73"/>
      <c r="B43" s="74"/>
      <c r="C43" s="13"/>
      <c r="D43" s="13"/>
      <c r="E43" s="16"/>
      <c r="F43" s="50"/>
      <c r="G43" s="30"/>
      <c r="H43" s="87"/>
      <c r="I43" s="87"/>
    </row>
    <row r="44" spans="1:9" ht="15">
      <c r="A44" s="50"/>
      <c r="B44" s="30"/>
      <c r="C44" s="24"/>
      <c r="D44" s="24"/>
      <c r="E44" s="24"/>
      <c r="F44" s="50"/>
      <c r="G44" s="30"/>
      <c r="H44" s="87"/>
      <c r="I44" s="87"/>
    </row>
    <row r="45" spans="5:9" ht="15">
      <c r="E45" s="73"/>
      <c r="F45" s="74"/>
      <c r="G45" s="12"/>
      <c r="H45" s="12"/>
      <c r="I45" s="22"/>
    </row>
    <row r="46" spans="5:9" ht="15">
      <c r="E46" s="73"/>
      <c r="F46" s="74"/>
      <c r="H46" s="12"/>
      <c r="I46" s="22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5.375" style="45" customWidth="1"/>
    <col min="2" max="2" width="13.25390625" style="22" customWidth="1"/>
    <col min="3" max="8" width="7.75390625" style="18" customWidth="1"/>
    <col min="9" max="20" width="7.75390625" style="16" customWidth="1"/>
    <col min="21" max="16384" width="9.125" style="16" customWidth="1"/>
  </cols>
  <sheetData>
    <row r="1" ht="15">
      <c r="A1" s="45" t="s">
        <v>86</v>
      </c>
    </row>
    <row r="2" ht="15">
      <c r="A2" s="45" t="s">
        <v>103</v>
      </c>
    </row>
    <row r="5" spans="1:20" s="69" customFormat="1" ht="15">
      <c r="A5" s="45"/>
      <c r="B5" s="23"/>
      <c r="C5" s="18">
        <v>1991</v>
      </c>
      <c r="D5" s="18">
        <v>1992</v>
      </c>
      <c r="E5" s="18">
        <v>1993</v>
      </c>
      <c r="F5" s="18">
        <v>1994</v>
      </c>
      <c r="G5" s="18">
        <v>1995</v>
      </c>
      <c r="H5" s="18">
        <v>1996</v>
      </c>
      <c r="I5" s="18">
        <v>1997</v>
      </c>
      <c r="J5" s="18">
        <v>1998</v>
      </c>
      <c r="K5" s="18">
        <v>1999</v>
      </c>
      <c r="L5" s="18">
        <v>2000</v>
      </c>
      <c r="M5" s="18">
        <v>2001</v>
      </c>
      <c r="N5" s="18">
        <v>2002</v>
      </c>
      <c r="O5" s="18">
        <v>2003</v>
      </c>
      <c r="P5" s="18">
        <v>2004</v>
      </c>
      <c r="Q5" s="18">
        <v>2005</v>
      </c>
      <c r="R5" s="18">
        <v>2006</v>
      </c>
      <c r="S5" s="18">
        <v>2007</v>
      </c>
      <c r="T5" s="18">
        <v>2008</v>
      </c>
    </row>
    <row r="6" spans="1:20" ht="15">
      <c r="A6" s="45" t="s">
        <v>1</v>
      </c>
      <c r="B6" s="23"/>
      <c r="C6" s="13">
        <v>78.914</v>
      </c>
      <c r="D6" s="13">
        <v>85.883</v>
      </c>
      <c r="E6" s="13">
        <v>87.826</v>
      </c>
      <c r="F6" s="13">
        <v>89.224</v>
      </c>
      <c r="G6" s="13">
        <v>90.982</v>
      </c>
      <c r="H6" s="13">
        <v>92.864</v>
      </c>
      <c r="I6" s="13">
        <v>93.706</v>
      </c>
      <c r="J6" s="13">
        <v>92.751</v>
      </c>
      <c r="K6" s="13">
        <v>94.06</v>
      </c>
      <c r="L6" s="13">
        <v>89.954</v>
      </c>
      <c r="M6" s="13">
        <v>91.054</v>
      </c>
      <c r="N6" s="13">
        <v>88.16</v>
      </c>
      <c r="O6" s="13">
        <v>85.938</v>
      </c>
      <c r="P6" s="13">
        <v>81.925</v>
      </c>
      <c r="Q6" s="13">
        <v>76.538</v>
      </c>
      <c r="R6" s="13">
        <v>72.006</v>
      </c>
      <c r="S6" s="13">
        <v>68.091</v>
      </c>
      <c r="T6" s="13">
        <v>64.054</v>
      </c>
    </row>
    <row r="7" spans="1:20" ht="15">
      <c r="A7" s="18" t="s">
        <v>91</v>
      </c>
      <c r="B7" s="10"/>
      <c r="C7" s="13">
        <v>73.633</v>
      </c>
      <c r="D7" s="13">
        <v>74.866</v>
      </c>
      <c r="E7" s="13">
        <v>80.274</v>
      </c>
      <c r="F7" s="13">
        <v>74.99</v>
      </c>
      <c r="G7" s="13">
        <v>76.112</v>
      </c>
      <c r="H7" s="13">
        <v>85.578</v>
      </c>
      <c r="I7" s="13">
        <v>77.769</v>
      </c>
      <c r="J7" s="13">
        <v>72.27</v>
      </c>
      <c r="K7" s="13">
        <v>78.302</v>
      </c>
      <c r="L7" s="13">
        <v>79.417</v>
      </c>
      <c r="M7" s="13">
        <v>75.184</v>
      </c>
      <c r="N7" s="13">
        <v>76.136</v>
      </c>
      <c r="O7" s="13">
        <v>73.913</v>
      </c>
      <c r="P7" s="13">
        <v>63.691</v>
      </c>
      <c r="Q7" s="13">
        <v>58.805</v>
      </c>
      <c r="R7" s="13">
        <v>58.291</v>
      </c>
      <c r="S7" s="13">
        <v>52.648</v>
      </c>
      <c r="T7" s="13">
        <v>50.352</v>
      </c>
    </row>
    <row r="8" spans="1:20" ht="15">
      <c r="A8" s="49" t="s">
        <v>92</v>
      </c>
      <c r="B8" s="26"/>
      <c r="C8" s="13">
        <v>49.795</v>
      </c>
      <c r="D8" s="13">
        <v>55.961</v>
      </c>
      <c r="E8" s="13">
        <v>50.913</v>
      </c>
      <c r="F8" s="13">
        <v>64.654</v>
      </c>
      <c r="G8" s="13">
        <v>70.763</v>
      </c>
      <c r="H8" s="13">
        <v>78.455</v>
      </c>
      <c r="I8" s="13">
        <v>76.184</v>
      </c>
      <c r="J8" s="13">
        <v>72.51</v>
      </c>
      <c r="K8" s="13">
        <v>78.128</v>
      </c>
      <c r="L8" s="13">
        <v>72.202</v>
      </c>
      <c r="M8" s="13">
        <v>71.68</v>
      </c>
      <c r="N8" s="13">
        <v>68.19</v>
      </c>
      <c r="O8" s="13">
        <v>69.057</v>
      </c>
      <c r="P8" s="13">
        <v>62.32</v>
      </c>
      <c r="Q8" s="13">
        <v>60.369</v>
      </c>
      <c r="R8" s="13">
        <v>55.624</v>
      </c>
      <c r="S8" s="13">
        <v>53.706</v>
      </c>
      <c r="T8" s="13">
        <v>49.076</v>
      </c>
    </row>
    <row r="9" spans="1:20" ht="15">
      <c r="A9" s="45" t="s">
        <v>148</v>
      </c>
      <c r="B9" s="26"/>
      <c r="C9" s="13">
        <v>66.081</v>
      </c>
      <c r="D9" s="13">
        <v>71.034</v>
      </c>
      <c r="E9" s="13">
        <v>72.383</v>
      </c>
      <c r="F9" s="13">
        <v>76.283</v>
      </c>
      <c r="G9" s="13">
        <v>78.354</v>
      </c>
      <c r="H9" s="13">
        <v>78.175</v>
      </c>
      <c r="I9" s="13">
        <v>79.469</v>
      </c>
      <c r="J9" s="13">
        <v>79.174</v>
      </c>
      <c r="K9" s="13">
        <v>81.318</v>
      </c>
      <c r="L9" s="13">
        <v>77.835</v>
      </c>
      <c r="M9" s="13">
        <v>79.575</v>
      </c>
      <c r="N9" s="13">
        <v>77.48</v>
      </c>
      <c r="O9" s="13">
        <v>76.352</v>
      </c>
      <c r="P9" s="13">
        <v>74.44</v>
      </c>
      <c r="Q9" s="13">
        <v>70.4</v>
      </c>
      <c r="R9" s="13">
        <v>66.801</v>
      </c>
      <c r="S9" s="13">
        <v>62.53</v>
      </c>
      <c r="T9" s="13">
        <v>59.591</v>
      </c>
    </row>
    <row r="10" spans="1:20" ht="15">
      <c r="A10" s="50" t="s">
        <v>7</v>
      </c>
      <c r="B10" s="26"/>
      <c r="C10" s="13">
        <v>86.655</v>
      </c>
      <c r="D10" s="13">
        <v>94.998</v>
      </c>
      <c r="E10" s="13">
        <v>97.767</v>
      </c>
      <c r="F10" s="13">
        <v>97.625</v>
      </c>
      <c r="G10" s="13">
        <v>99.085</v>
      </c>
      <c r="H10" s="13">
        <v>101.656</v>
      </c>
      <c r="I10" s="13">
        <v>102.446</v>
      </c>
      <c r="J10" s="13">
        <v>101.52</v>
      </c>
      <c r="K10" s="13">
        <v>102.043</v>
      </c>
      <c r="L10" s="13">
        <v>97.621</v>
      </c>
      <c r="M10" s="13">
        <v>98.512</v>
      </c>
      <c r="N10" s="13">
        <v>95.379</v>
      </c>
      <c r="O10" s="13">
        <v>92.583</v>
      </c>
      <c r="P10" s="13">
        <v>87.885</v>
      </c>
      <c r="Q10" s="13">
        <v>81.783</v>
      </c>
      <c r="R10" s="13">
        <v>76.736</v>
      </c>
      <c r="S10" s="13">
        <v>72.89</v>
      </c>
      <c r="T10" s="13">
        <v>68.221</v>
      </c>
    </row>
    <row r="11" spans="1:20" ht="15">
      <c r="A11" s="50" t="s">
        <v>79</v>
      </c>
      <c r="B11" s="26"/>
      <c r="C11" s="13"/>
      <c r="D11" s="13"/>
      <c r="E11" s="13"/>
      <c r="F11" s="13"/>
      <c r="G11" s="13"/>
      <c r="H11" s="13">
        <v>75.69</v>
      </c>
      <c r="I11" s="13">
        <v>79.158</v>
      </c>
      <c r="J11" s="13">
        <v>79.427</v>
      </c>
      <c r="K11" s="13">
        <v>78.639</v>
      </c>
      <c r="L11" s="13">
        <v>76.664</v>
      </c>
      <c r="M11" s="13">
        <v>78.403</v>
      </c>
      <c r="N11" s="13">
        <v>74.376</v>
      </c>
      <c r="O11" s="13">
        <v>71.775</v>
      </c>
      <c r="P11" s="13">
        <v>67.617</v>
      </c>
      <c r="Q11" s="13">
        <v>63.634</v>
      </c>
      <c r="R11" s="13">
        <v>58.95</v>
      </c>
      <c r="S11" s="13">
        <v>54.665</v>
      </c>
      <c r="T11" s="13">
        <v>52.469</v>
      </c>
    </row>
    <row r="12" spans="1:20" ht="15">
      <c r="A12" s="50" t="s">
        <v>80</v>
      </c>
      <c r="B12" s="26"/>
      <c r="C12" s="13"/>
      <c r="D12" s="13"/>
      <c r="E12" s="13"/>
      <c r="F12" s="13"/>
      <c r="G12" s="13"/>
      <c r="H12" s="13">
        <v>94.751</v>
      </c>
      <c r="I12" s="13">
        <v>95.417</v>
      </c>
      <c r="J12" s="13">
        <v>94.38</v>
      </c>
      <c r="K12" s="13">
        <v>96.029</v>
      </c>
      <c r="L12" s="13">
        <v>91.763</v>
      </c>
      <c r="M12" s="13">
        <v>92.842</v>
      </c>
      <c r="N12" s="13">
        <v>90.174</v>
      </c>
      <c r="O12" s="13">
        <v>88.079</v>
      </c>
      <c r="P12" s="13">
        <v>84.157</v>
      </c>
      <c r="Q12" s="13">
        <v>78.61</v>
      </c>
      <c r="R12" s="13">
        <v>74.155</v>
      </c>
      <c r="S12" s="13">
        <v>70.369</v>
      </c>
      <c r="T12" s="13">
        <v>66.079</v>
      </c>
    </row>
    <row r="13" spans="1:20" ht="15">
      <c r="A13" s="50"/>
      <c r="B13" s="26" t="s">
        <v>148</v>
      </c>
      <c r="C13" s="13"/>
      <c r="D13" s="13"/>
      <c r="E13" s="13"/>
      <c r="F13" s="13"/>
      <c r="G13" s="13"/>
      <c r="H13" s="13">
        <v>78.37</v>
      </c>
      <c r="I13" s="13">
        <v>79.443</v>
      </c>
      <c r="J13" s="13">
        <v>79.485</v>
      </c>
      <c r="K13" s="13">
        <v>81.579</v>
      </c>
      <c r="L13" s="13">
        <v>77.926</v>
      </c>
      <c r="M13" s="13">
        <v>79.702</v>
      </c>
      <c r="N13" s="13">
        <v>77.441</v>
      </c>
      <c r="O13" s="13">
        <v>76.524</v>
      </c>
      <c r="P13" s="13">
        <v>74.518</v>
      </c>
      <c r="Q13" s="13">
        <v>70.497</v>
      </c>
      <c r="R13" s="13">
        <v>66.828</v>
      </c>
      <c r="S13" s="13">
        <v>62.595</v>
      </c>
      <c r="T13" s="13">
        <v>59.589</v>
      </c>
    </row>
    <row r="14" spans="1:20" ht="15">
      <c r="A14" s="50"/>
      <c r="B14" s="32" t="s">
        <v>7</v>
      </c>
      <c r="C14" s="13"/>
      <c r="D14" s="13"/>
      <c r="E14" s="13"/>
      <c r="F14" s="13"/>
      <c r="G14" s="13"/>
      <c r="H14" s="13">
        <v>106.002</v>
      </c>
      <c r="I14" s="13">
        <v>106.956</v>
      </c>
      <c r="J14" s="13">
        <v>105.772</v>
      </c>
      <c r="K14" s="13">
        <v>106.852</v>
      </c>
      <c r="L14" s="13">
        <v>102.402</v>
      </c>
      <c r="M14" s="13">
        <v>103.321</v>
      </c>
      <c r="N14" s="13">
        <v>100.483</v>
      </c>
      <c r="O14" s="13">
        <v>97.537</v>
      </c>
      <c r="P14" s="13">
        <v>93.032</v>
      </c>
      <c r="Q14" s="13">
        <v>86.294</v>
      </c>
      <c r="R14" s="13">
        <v>81.386</v>
      </c>
      <c r="S14" s="13">
        <v>77.836</v>
      </c>
      <c r="T14" s="13">
        <v>72.736</v>
      </c>
    </row>
    <row r="15" spans="1:20" ht="15">
      <c r="A15" s="45" t="s">
        <v>10</v>
      </c>
      <c r="B15" s="26"/>
      <c r="C15" s="13">
        <v>79.027</v>
      </c>
      <c r="D15" s="13">
        <v>84.588</v>
      </c>
      <c r="E15" s="13">
        <v>86.481</v>
      </c>
      <c r="F15" s="13">
        <v>87.454</v>
      </c>
      <c r="G15" s="13">
        <v>88.428</v>
      </c>
      <c r="H15" s="13">
        <v>90.73</v>
      </c>
      <c r="I15" s="13">
        <v>90.195</v>
      </c>
      <c r="J15" s="13">
        <v>89.378</v>
      </c>
      <c r="K15" s="13">
        <v>90.561</v>
      </c>
      <c r="L15" s="13">
        <v>86.542</v>
      </c>
      <c r="M15" s="13">
        <v>88.192</v>
      </c>
      <c r="N15" s="13">
        <v>85.558</v>
      </c>
      <c r="O15" s="13">
        <v>83.972</v>
      </c>
      <c r="P15" s="13">
        <v>80.695</v>
      </c>
      <c r="Q15" s="13">
        <v>75.402</v>
      </c>
      <c r="R15" s="13">
        <v>71.342</v>
      </c>
      <c r="S15" s="13">
        <v>67.47</v>
      </c>
      <c r="T15" s="13">
        <v>64.066</v>
      </c>
    </row>
    <row r="16" spans="1:20" ht="15">
      <c r="A16" s="45" t="s">
        <v>11</v>
      </c>
      <c r="B16" s="26"/>
      <c r="C16" s="13">
        <v>78.781</v>
      </c>
      <c r="D16" s="13">
        <v>87.395</v>
      </c>
      <c r="E16" s="13">
        <v>89.394</v>
      </c>
      <c r="F16" s="13">
        <v>91.295</v>
      </c>
      <c r="G16" s="13">
        <v>93.969</v>
      </c>
      <c r="H16" s="13">
        <v>95.363</v>
      </c>
      <c r="I16" s="13">
        <v>97.846</v>
      </c>
      <c r="J16" s="13">
        <v>96.757</v>
      </c>
      <c r="K16" s="13">
        <v>98.239</v>
      </c>
      <c r="L16" s="13">
        <v>94.061</v>
      </c>
      <c r="M16" s="13">
        <v>94.523</v>
      </c>
      <c r="N16" s="13">
        <v>91.347</v>
      </c>
      <c r="O16" s="13">
        <v>88.364</v>
      </c>
      <c r="P16" s="13">
        <v>83.454</v>
      </c>
      <c r="Q16" s="13">
        <v>77.967</v>
      </c>
      <c r="R16" s="13">
        <v>72.85</v>
      </c>
      <c r="S16" s="13">
        <v>68.887</v>
      </c>
      <c r="T16" s="13">
        <v>64.037</v>
      </c>
    </row>
    <row r="17" spans="1:20" ht="15">
      <c r="A17" s="50" t="s">
        <v>2</v>
      </c>
      <c r="B17" s="29"/>
      <c r="C17" s="13">
        <v>6.102</v>
      </c>
      <c r="D17" s="13">
        <v>7.447</v>
      </c>
      <c r="E17" s="13">
        <v>7.951</v>
      </c>
      <c r="F17" s="13">
        <v>8.215</v>
      </c>
      <c r="G17" s="13">
        <v>6.453</v>
      </c>
      <c r="H17" s="13">
        <v>5.498</v>
      </c>
      <c r="I17" s="13">
        <v>6.479</v>
      </c>
      <c r="J17" s="13">
        <v>5.75</v>
      </c>
      <c r="K17" s="13">
        <v>8.404</v>
      </c>
      <c r="L17" s="13">
        <v>6.247</v>
      </c>
      <c r="M17" s="13">
        <v>8.541</v>
      </c>
      <c r="N17" s="13">
        <v>5.411</v>
      </c>
      <c r="O17" s="13">
        <v>5.701</v>
      </c>
      <c r="P17" s="13">
        <v>5.39</v>
      </c>
      <c r="Q17" s="13">
        <v>7.068</v>
      </c>
      <c r="R17" s="13">
        <v>6.561</v>
      </c>
      <c r="S17" s="13">
        <v>4.354</v>
      </c>
      <c r="T17" s="13">
        <v>3.777</v>
      </c>
    </row>
    <row r="18" spans="1:20" ht="15">
      <c r="A18" s="50" t="s">
        <v>3</v>
      </c>
      <c r="B18" s="29"/>
      <c r="C18" s="13">
        <v>21.729</v>
      </c>
      <c r="D18" s="13">
        <v>24.119</v>
      </c>
      <c r="E18" s="13">
        <v>23.708</v>
      </c>
      <c r="F18" s="13">
        <v>23.884</v>
      </c>
      <c r="G18" s="13">
        <v>25.876</v>
      </c>
      <c r="H18" s="13">
        <v>25.034</v>
      </c>
      <c r="I18" s="13">
        <v>25.231</v>
      </c>
      <c r="J18" s="13">
        <v>23.912</v>
      </c>
      <c r="K18" s="13">
        <v>23.016</v>
      </c>
      <c r="L18" s="13">
        <v>22.707</v>
      </c>
      <c r="M18" s="13">
        <v>23.13</v>
      </c>
      <c r="N18" s="13">
        <v>23.612</v>
      </c>
      <c r="O18" s="13">
        <v>22.631</v>
      </c>
      <c r="P18" s="13">
        <v>22.055</v>
      </c>
      <c r="Q18" s="13">
        <v>21.392</v>
      </c>
      <c r="R18" s="13">
        <v>20.388</v>
      </c>
      <c r="S18" s="13">
        <v>19.452</v>
      </c>
      <c r="T18" s="13">
        <v>18.364</v>
      </c>
    </row>
    <row r="19" spans="1:20" ht="15">
      <c r="A19" s="50" t="s">
        <v>4</v>
      </c>
      <c r="B19" s="30"/>
      <c r="C19" s="13">
        <v>66.002</v>
      </c>
      <c r="D19" s="13">
        <v>71.156</v>
      </c>
      <c r="E19" s="13">
        <v>71.177</v>
      </c>
      <c r="F19" s="13">
        <v>71.084</v>
      </c>
      <c r="G19" s="13">
        <v>71.094</v>
      </c>
      <c r="H19" s="13">
        <v>72.352</v>
      </c>
      <c r="I19" s="13">
        <v>70.86</v>
      </c>
      <c r="J19" s="13">
        <v>67.938</v>
      </c>
      <c r="K19" s="13">
        <v>69.057</v>
      </c>
      <c r="L19" s="13">
        <v>64.592</v>
      </c>
      <c r="M19" s="13">
        <v>64.697</v>
      </c>
      <c r="N19" s="13">
        <v>61.812</v>
      </c>
      <c r="O19" s="13">
        <v>60.148</v>
      </c>
      <c r="P19" s="13">
        <v>57.437</v>
      </c>
      <c r="Q19" s="13">
        <v>53.242</v>
      </c>
      <c r="R19" s="13">
        <v>51.272</v>
      </c>
      <c r="S19" s="13">
        <v>47.763</v>
      </c>
      <c r="T19" s="13">
        <v>45.21</v>
      </c>
    </row>
    <row r="20" spans="1:20" ht="15">
      <c r="A20" s="50" t="s">
        <v>5</v>
      </c>
      <c r="B20" s="30"/>
      <c r="C20" s="13">
        <v>143.141</v>
      </c>
      <c r="D20" s="13">
        <v>152.102</v>
      </c>
      <c r="E20" s="13">
        <v>150.552</v>
      </c>
      <c r="F20" s="13">
        <v>152.571</v>
      </c>
      <c r="G20" s="13">
        <v>151.107</v>
      </c>
      <c r="H20" s="13">
        <v>151.751</v>
      </c>
      <c r="I20" s="13">
        <v>151.172</v>
      </c>
      <c r="J20" s="13">
        <v>147.406</v>
      </c>
      <c r="K20" s="13">
        <v>146.381</v>
      </c>
      <c r="L20" s="13">
        <v>138.517</v>
      </c>
      <c r="M20" s="13">
        <v>137.561</v>
      </c>
      <c r="N20" s="13">
        <v>130.812</v>
      </c>
      <c r="O20" s="13">
        <v>125.012</v>
      </c>
      <c r="P20" s="13">
        <v>118.485</v>
      </c>
      <c r="Q20" s="13">
        <v>108.399</v>
      </c>
      <c r="R20" s="13">
        <v>99.634</v>
      </c>
      <c r="S20" s="13">
        <v>92.915</v>
      </c>
      <c r="T20" s="13">
        <v>88.327</v>
      </c>
    </row>
    <row r="21" spans="1:20" ht="15">
      <c r="A21" s="50" t="s">
        <v>6</v>
      </c>
      <c r="B21" s="30"/>
      <c r="C21" s="13">
        <v>205.534</v>
      </c>
      <c r="D21" s="13">
        <v>216.32</v>
      </c>
      <c r="E21" s="13">
        <v>226.086</v>
      </c>
      <c r="F21" s="13">
        <v>223.277</v>
      </c>
      <c r="G21" s="13">
        <v>228.131</v>
      </c>
      <c r="H21" s="13">
        <v>232.536</v>
      </c>
      <c r="I21" s="13">
        <v>233.467</v>
      </c>
      <c r="J21" s="13">
        <v>234.006</v>
      </c>
      <c r="K21" s="13">
        <v>235.919</v>
      </c>
      <c r="L21" s="13">
        <v>224.672</v>
      </c>
      <c r="M21" s="13">
        <v>226.148</v>
      </c>
      <c r="N21" s="13">
        <v>217.265</v>
      </c>
      <c r="O21" s="13">
        <v>210.888</v>
      </c>
      <c r="P21" s="13">
        <v>198.908</v>
      </c>
      <c r="Q21" s="13">
        <v>186.803</v>
      </c>
      <c r="R21" s="13">
        <v>172.806</v>
      </c>
      <c r="S21" s="13">
        <v>166.098</v>
      </c>
      <c r="T21" s="13">
        <v>152.548</v>
      </c>
    </row>
    <row r="22" spans="1:27" ht="15">
      <c r="A22" s="50"/>
      <c r="B22" s="30"/>
      <c r="C22" s="13"/>
      <c r="D22" s="13"/>
      <c r="E22" s="13"/>
      <c r="F22" s="13"/>
      <c r="G22" s="13"/>
      <c r="H22" s="13"/>
      <c r="I22" s="7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">
      <c r="A23" s="50"/>
      <c r="B23" s="30"/>
      <c r="C23" s="72"/>
      <c r="D23" s="72"/>
      <c r="E23" s="72"/>
      <c r="F23" s="72"/>
      <c r="G23" s="72"/>
      <c r="H23" s="72"/>
      <c r="I23" s="7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">
      <c r="A24" s="51"/>
      <c r="C24" s="72"/>
      <c r="D24" s="72"/>
      <c r="E24" s="72"/>
      <c r="F24" s="72"/>
      <c r="G24" s="72"/>
      <c r="H24" s="72"/>
      <c r="I24" s="71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2:27" ht="15">
      <c r="B25" s="23"/>
      <c r="C25" s="80"/>
      <c r="D25" s="80"/>
      <c r="E25" s="80"/>
      <c r="F25" s="80"/>
      <c r="G25" s="80"/>
      <c r="H25" s="80"/>
      <c r="I25" s="71"/>
      <c r="J25" s="31"/>
      <c r="K25" s="31"/>
      <c r="L25" s="31"/>
      <c r="M25" s="3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2:27" ht="15">
      <c r="B26" s="23"/>
      <c r="C26" s="82"/>
      <c r="D26" s="82"/>
      <c r="E26" s="82"/>
      <c r="F26" s="82"/>
      <c r="G26" s="82"/>
      <c r="H26" s="82"/>
      <c r="I26" s="71"/>
      <c r="J26" s="2"/>
      <c r="K26" s="2"/>
      <c r="L26" s="2"/>
      <c r="M26" s="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5">
      <c r="A27" s="18"/>
      <c r="B27" s="10"/>
      <c r="C27" s="80"/>
      <c r="D27" s="80"/>
      <c r="E27" s="80"/>
      <c r="F27" s="80"/>
      <c r="G27" s="80"/>
      <c r="H27" s="80"/>
      <c r="I27" s="31"/>
      <c r="J27" s="73"/>
      <c r="K27" s="11"/>
      <c r="L27" s="24"/>
      <c r="M27" s="24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6" ht="15">
      <c r="A28" s="49"/>
      <c r="B28" s="26"/>
      <c r="C28" s="23"/>
      <c r="D28" s="31"/>
      <c r="E28" s="31"/>
      <c r="F28" s="31"/>
      <c r="G28" s="31"/>
      <c r="H28" s="31"/>
      <c r="I28" s="31"/>
      <c r="J28" s="45"/>
      <c r="K28" s="10"/>
      <c r="L28" s="24"/>
      <c r="M28" s="24"/>
      <c r="N28" s="83"/>
      <c r="O28" s="47"/>
      <c r="P28" s="47"/>
      <c r="Q28" s="47"/>
      <c r="R28" s="47"/>
      <c r="S28" s="47"/>
      <c r="T28" s="47"/>
      <c r="U28" s="24"/>
      <c r="V28" s="24"/>
      <c r="W28" s="24"/>
      <c r="X28" s="24"/>
      <c r="Y28" s="24"/>
      <c r="Z28" s="24"/>
    </row>
    <row r="29" spans="2:26" ht="15">
      <c r="B29" s="26"/>
      <c r="C29" s="84"/>
      <c r="D29" s="2"/>
      <c r="E29" s="2"/>
      <c r="F29" s="2"/>
      <c r="G29" s="2"/>
      <c r="H29" s="2"/>
      <c r="I29" s="2"/>
      <c r="J29" s="18"/>
      <c r="L29" s="24"/>
      <c r="M29" s="24"/>
      <c r="N29" s="13"/>
      <c r="O29" s="47"/>
      <c r="P29" s="47"/>
      <c r="Q29" s="47"/>
      <c r="R29" s="47"/>
      <c r="S29" s="47"/>
      <c r="T29" s="47"/>
      <c r="U29" s="24"/>
      <c r="V29" s="24"/>
      <c r="W29" s="24"/>
      <c r="X29" s="24"/>
      <c r="Y29" s="24"/>
      <c r="Z29" s="24"/>
    </row>
    <row r="30" spans="1:26" ht="15">
      <c r="A30" s="50"/>
      <c r="B30" s="26"/>
      <c r="C30" s="85"/>
      <c r="D30" s="11"/>
      <c r="E30" s="11"/>
      <c r="F30" s="11"/>
      <c r="G30" s="11"/>
      <c r="H30" s="11"/>
      <c r="I30" s="11"/>
      <c r="J30" s="49"/>
      <c r="L30" s="24"/>
      <c r="M30" s="24"/>
      <c r="N30" s="13"/>
      <c r="O30" s="11"/>
      <c r="P30" s="12"/>
      <c r="Q30" s="15"/>
      <c r="R30" s="15"/>
      <c r="S30" s="15"/>
      <c r="T30" s="15"/>
      <c r="U30" s="24"/>
      <c r="V30" s="24"/>
      <c r="W30" s="24"/>
      <c r="X30" s="24"/>
      <c r="Y30" s="24"/>
      <c r="Z30" s="24"/>
    </row>
    <row r="31" spans="1:13" ht="15">
      <c r="A31" s="50"/>
      <c r="B31" s="26"/>
      <c r="C31" s="14"/>
      <c r="D31" s="46"/>
      <c r="E31" s="15"/>
      <c r="F31" s="15"/>
      <c r="G31" s="15"/>
      <c r="H31" s="24"/>
      <c r="I31" s="24"/>
      <c r="J31" s="73"/>
      <c r="K31" s="11"/>
      <c r="L31" s="13"/>
      <c r="M31" s="71"/>
    </row>
    <row r="32" spans="1:13" ht="15">
      <c r="A32" s="50"/>
      <c r="B32" s="26"/>
      <c r="C32" s="13"/>
      <c r="D32" s="24"/>
      <c r="E32" s="11"/>
      <c r="F32" s="11"/>
      <c r="G32" s="11"/>
      <c r="H32" s="11"/>
      <c r="I32" s="11"/>
      <c r="J32" s="11"/>
      <c r="K32" s="11"/>
      <c r="L32" s="24"/>
      <c r="M32" s="24"/>
    </row>
    <row r="33" spans="1:8" ht="15">
      <c r="A33" s="50"/>
      <c r="B33" s="26"/>
      <c r="C33" s="24"/>
      <c r="D33" s="13"/>
      <c r="E33" s="16"/>
      <c r="F33" s="16"/>
      <c r="G33" s="16"/>
      <c r="H33" s="16"/>
    </row>
    <row r="34" spans="1:8" ht="15">
      <c r="A34" s="50"/>
      <c r="B34" s="26"/>
      <c r="C34" s="24"/>
      <c r="D34" s="13"/>
      <c r="E34" s="16"/>
      <c r="F34" s="16"/>
      <c r="G34" s="16"/>
      <c r="H34" s="16"/>
    </row>
    <row r="35" spans="2:8" ht="15">
      <c r="B35" s="26"/>
      <c r="C35" s="24"/>
      <c r="D35" s="13"/>
      <c r="E35" s="16"/>
      <c r="F35" s="16"/>
      <c r="G35" s="16"/>
      <c r="H35" s="16"/>
    </row>
    <row r="36" spans="2:8" ht="15">
      <c r="B36" s="26"/>
      <c r="C36" s="24"/>
      <c r="D36" s="13"/>
      <c r="E36" s="16"/>
      <c r="F36" s="16"/>
      <c r="G36" s="16"/>
      <c r="H36" s="16"/>
    </row>
    <row r="37" spans="1:8" ht="15">
      <c r="A37" s="50"/>
      <c r="B37" s="29"/>
      <c r="C37" s="13"/>
      <c r="D37" s="13"/>
      <c r="E37" s="16"/>
      <c r="F37" s="16"/>
      <c r="G37" s="16"/>
      <c r="H37" s="16"/>
    </row>
    <row r="38" spans="1:8" ht="15">
      <c r="A38" s="50"/>
      <c r="B38" s="29"/>
      <c r="C38" s="13"/>
      <c r="D38" s="13"/>
      <c r="E38" s="16"/>
      <c r="F38" s="16"/>
      <c r="G38" s="16"/>
      <c r="H38" s="16"/>
    </row>
    <row r="39" spans="1:8" ht="15">
      <c r="A39" s="50"/>
      <c r="B39" s="30"/>
      <c r="C39" s="15"/>
      <c r="D39" s="13"/>
      <c r="E39" s="16"/>
      <c r="F39" s="16"/>
      <c r="G39" s="16"/>
      <c r="H39" s="16"/>
    </row>
    <row r="40" spans="1:8" ht="15">
      <c r="A40" s="50"/>
      <c r="B40" s="30"/>
      <c r="C40" s="15"/>
      <c r="D40" s="13"/>
      <c r="E40" s="16"/>
      <c r="F40" s="16"/>
      <c r="G40" s="16"/>
      <c r="H40" s="16"/>
    </row>
    <row r="41" spans="1:8" ht="15">
      <c r="A41" s="50"/>
      <c r="B41" s="30"/>
      <c r="C41" s="13"/>
      <c r="D41" s="13"/>
      <c r="E41" s="16"/>
      <c r="F41" s="16"/>
      <c r="G41" s="16"/>
      <c r="H41" s="16"/>
    </row>
    <row r="42" spans="2:8" ht="15">
      <c r="B42" s="16"/>
      <c r="C42" s="13"/>
      <c r="D42" s="13"/>
      <c r="E42" s="16"/>
      <c r="F42" s="16"/>
      <c r="G42" s="16"/>
      <c r="H42" s="16"/>
    </row>
    <row r="43" spans="2:8" ht="15">
      <c r="B43" s="16"/>
      <c r="C43" s="13"/>
      <c r="D43" s="15"/>
      <c r="E43" s="16"/>
      <c r="F43" s="16"/>
      <c r="G43" s="16"/>
      <c r="H43" s="16"/>
    </row>
    <row r="44" spans="2:8" ht="15">
      <c r="B44" s="16"/>
      <c r="C44" s="15"/>
      <c r="D44" s="15"/>
      <c r="E44" s="16"/>
      <c r="F44" s="16"/>
      <c r="G44" s="16"/>
      <c r="H44" s="16"/>
    </row>
    <row r="45" spans="2:8" ht="15">
      <c r="B45" s="16"/>
      <c r="C45" s="15"/>
      <c r="D45" s="15"/>
      <c r="E45" s="16"/>
      <c r="F45" s="16"/>
      <c r="G45" s="16"/>
      <c r="H45" s="16"/>
    </row>
    <row r="46" spans="2:8" ht="15">
      <c r="B46" s="23"/>
      <c r="C46" s="13"/>
      <c r="D46" s="13"/>
      <c r="E46" s="16"/>
      <c r="F46" s="16"/>
      <c r="G46" s="16"/>
      <c r="H46" s="16"/>
    </row>
    <row r="47" spans="2:8" ht="15">
      <c r="B47" s="16"/>
      <c r="C47" s="13"/>
      <c r="D47" s="13"/>
      <c r="E47" s="16"/>
      <c r="F47" s="16"/>
      <c r="G47" s="16"/>
      <c r="H47" s="16"/>
    </row>
    <row r="48" spans="1:8" ht="15">
      <c r="A48" s="18"/>
      <c r="B48" s="16"/>
      <c r="C48" s="24"/>
      <c r="D48" s="24"/>
      <c r="E48" s="24"/>
      <c r="F48" s="24"/>
      <c r="G48" s="24"/>
      <c r="H48" s="16"/>
    </row>
    <row r="49" spans="1:9" ht="15">
      <c r="A49" s="49"/>
      <c r="B49" s="16"/>
      <c r="E49" s="73"/>
      <c r="F49" s="74"/>
      <c r="G49" s="12"/>
      <c r="H49" s="12"/>
      <c r="I49" s="22"/>
    </row>
    <row r="50" spans="5:9" ht="15">
      <c r="E50" s="73"/>
      <c r="F50" s="74"/>
      <c r="H50" s="12"/>
      <c r="I50" s="22"/>
    </row>
    <row r="51" ht="15">
      <c r="A51" s="50"/>
    </row>
    <row r="52" ht="15">
      <c r="A52" s="50"/>
    </row>
    <row r="53" ht="15">
      <c r="A53" s="50"/>
    </row>
    <row r="54" ht="15">
      <c r="A54" s="50"/>
    </row>
    <row r="55" ht="15">
      <c r="A55" s="50"/>
    </row>
    <row r="58" ht="15">
      <c r="A58" s="50"/>
    </row>
    <row r="59" ht="15">
      <c r="A59" s="50"/>
    </row>
    <row r="60" ht="15">
      <c r="A60" s="50"/>
    </row>
    <row r="61" ht="15">
      <c r="A61" s="50"/>
    </row>
    <row r="62" ht="15">
      <c r="A62" s="50"/>
    </row>
  </sheetData>
  <sheetProtection/>
  <printOptions/>
  <pageMargins left="1" right="3.15" top="1" bottom="1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Nephrology Analytical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Everson</dc:creator>
  <cp:keywords/>
  <dc:description/>
  <cp:lastModifiedBy>Susan Everson</cp:lastModifiedBy>
  <cp:lastPrinted>2010-04-26T19:45:18Z</cp:lastPrinted>
  <dcterms:created xsi:type="dcterms:W3CDTF">2002-02-04T15:53:14Z</dcterms:created>
  <dcterms:modified xsi:type="dcterms:W3CDTF">2010-09-20T18:20:15Z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