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105" windowWidth="22740" windowHeight="13860" tabRatio="916"/>
  </bookViews>
  <sheets>
    <sheet name="F1.1" sheetId="1" r:id="rId1"/>
    <sheet name="F1.2" sheetId="2" r:id="rId2"/>
    <sheet name="F1.3" sheetId="4" r:id="rId3"/>
    <sheet name="T1.1" sheetId="29" r:id="rId4"/>
    <sheet name="F1.4" sheetId="69" r:id="rId5"/>
    <sheet name="F1.5" sheetId="6" r:id="rId6"/>
    <sheet name="F1.6" sheetId="7" r:id="rId7"/>
    <sheet name="F1.7" sheetId="8" r:id="rId8"/>
    <sheet name="F1.8" sheetId="59" r:id="rId9"/>
    <sheet name="F1.9" sheetId="62" r:id="rId10"/>
    <sheet name="F1.10" sheetId="70" r:id="rId11"/>
    <sheet name="F1.11" sheetId="10" r:id="rId12"/>
    <sheet name="F1.12" sheetId="75" r:id="rId13"/>
    <sheet name="T1.2" sheetId="71" r:id="rId14"/>
    <sheet name="T1.3" sheetId="73" r:id="rId15"/>
    <sheet name="F1.13" sheetId="12" r:id="rId16"/>
    <sheet name="F1.14" sheetId="13" r:id="rId17"/>
    <sheet name="F1.15" sheetId="14" r:id="rId18"/>
    <sheet name="F1.16" sheetId="15" r:id="rId19"/>
    <sheet name="T1.4" sheetId="51" r:id="rId20"/>
    <sheet name="F1.17" sheetId="66" r:id="rId21"/>
    <sheet name="T1.5" sheetId="74" r:id="rId22"/>
    <sheet name="F1.18" sheetId="68" r:id="rId23"/>
    <sheet name="F1.19" sheetId="20" r:id="rId24"/>
    <sheet name="F1.20" sheetId="65" r:id="rId25"/>
    <sheet name="T1.6" sheetId="32" r:id="rId26"/>
    <sheet name="F1.21" sheetId="37" r:id="rId27"/>
    <sheet name="T1.7" sheetId="39" r:id="rId28"/>
    <sheet name="F1.22" sheetId="43" r:id="rId29"/>
  </sheets>
  <definedNames>
    <definedName name="BYPATIENTINFORMED3" localSheetId="10">#REF!</definedName>
    <definedName name="BYPATIENTINFORMED3" localSheetId="12">#REF!</definedName>
    <definedName name="BYPATIENTINFORMED3" localSheetId="13">#REF!</definedName>
    <definedName name="BYPATIENTINFORMED3" localSheetId="14">#REF!</definedName>
    <definedName name="BYPATIENTINFORMED3" localSheetId="21">#REF!</definedName>
    <definedName name="BYPATIENTINFORMED3">#REF!</definedName>
    <definedName name="BYPATINFORMED2" localSheetId="10">#REF!</definedName>
    <definedName name="BYPATINFORMED2" localSheetId="12">#REF!</definedName>
    <definedName name="BYPATINFORMED2" localSheetId="13">#REF!</definedName>
    <definedName name="BYPATINFORMED2" localSheetId="14">#REF!</definedName>
    <definedName name="BYPATINFORMED2" localSheetId="21">#REF!</definedName>
    <definedName name="BYPATINFORMED2">#REF!</definedName>
    <definedName name="DECLINE2" localSheetId="10">#REF!</definedName>
    <definedName name="DECLINE2" localSheetId="12">#REF!</definedName>
    <definedName name="DECLINE2" localSheetId="13">#REF!</definedName>
    <definedName name="DECLINE2" localSheetId="14">#REF!</definedName>
    <definedName name="DECLINE2" localSheetId="21">#REF!</definedName>
    <definedName name="DECLINE2">#REF!</definedName>
    <definedName name="KM_plot_for_decline" localSheetId="10">#REF!</definedName>
    <definedName name="KM_plot_for_decline" localSheetId="12">#REF!</definedName>
    <definedName name="KM_plot_for_decline" localSheetId="13">#REF!</definedName>
    <definedName name="KM_plot_for_decline" localSheetId="14">#REF!</definedName>
    <definedName name="KM_plot_for_decline" localSheetId="21">#REF!</definedName>
    <definedName name="KM_plot_for_decline">#REF!</definedName>
    <definedName name="MEDUNFIT" localSheetId="10">#REF!</definedName>
    <definedName name="MEDUNFIT" localSheetId="12">#REF!</definedName>
    <definedName name="MEDUNFIT" localSheetId="13">#REF!</definedName>
    <definedName name="MEDUNFIT" localSheetId="14">#REF!</definedName>
    <definedName name="MEDUNFIT" localSheetId="21">#REF!</definedName>
    <definedName name="MEDUNFIT">#REF!</definedName>
    <definedName name="MEDUNFIT2" localSheetId="10">#REF!</definedName>
    <definedName name="MEDUNFIT2" localSheetId="12">#REF!</definedName>
    <definedName name="MEDUNFIT2" localSheetId="13">#REF!</definedName>
    <definedName name="MEDUNFIT2" localSheetId="14">#REF!</definedName>
    <definedName name="MEDUNFIT2" localSheetId="21">#REF!</definedName>
    <definedName name="MEDUNFIT2">#REF!</definedName>
    <definedName name="OTHER" localSheetId="10">#REF!</definedName>
    <definedName name="OTHER" localSheetId="12">#REF!</definedName>
    <definedName name="OTHER" localSheetId="13">#REF!</definedName>
    <definedName name="OTHER" localSheetId="14">#REF!</definedName>
    <definedName name="OTHER" localSheetId="21">#REF!</definedName>
    <definedName name="OTHER">#REF!</definedName>
    <definedName name="OTHER2" localSheetId="10">#REF!</definedName>
    <definedName name="OTHER2" localSheetId="12">#REF!</definedName>
    <definedName name="OTHER2" localSheetId="13">#REF!</definedName>
    <definedName name="OTHER2" localSheetId="14">#REF!</definedName>
    <definedName name="OTHER2" localSheetId="21">#REF!</definedName>
    <definedName name="OTHER2">#REF!</definedName>
    <definedName name="PHYSUNFIT" localSheetId="10">#REF!</definedName>
    <definedName name="PHYSUNFIT" localSheetId="12">#REF!</definedName>
    <definedName name="PHYSUNFIT" localSheetId="13">#REF!</definedName>
    <definedName name="PHYSUNFIT" localSheetId="14">#REF!</definedName>
    <definedName name="PHYSUNFIT" localSheetId="21">#REF!</definedName>
    <definedName name="PHYSUNFIT">#REF!</definedName>
    <definedName name="PHYUNFIT2" localSheetId="10">#REF!</definedName>
    <definedName name="PHYUNFIT2" localSheetId="12">#REF!</definedName>
    <definedName name="PHYUNFIT2" localSheetId="13">#REF!</definedName>
    <definedName name="PHYUNFIT2" localSheetId="14">#REF!</definedName>
    <definedName name="PHYUNFIT2" localSheetId="21">#REF!</definedName>
    <definedName name="PHYUNFIT2">#REF!</definedName>
    <definedName name="sdg" localSheetId="12">#REF!</definedName>
    <definedName name="sdg" localSheetId="14">#REF!</definedName>
    <definedName name="sdg" localSheetId="21">#REF!</definedName>
    <definedName name="sdg">#REF!</definedName>
    <definedName name="UNASSESSED" localSheetId="10">#REF!</definedName>
    <definedName name="UNASSESSED" localSheetId="12">#REF!</definedName>
    <definedName name="UNASSESSED" localSheetId="13">#REF!</definedName>
    <definedName name="UNASSESSED" localSheetId="14">#REF!</definedName>
    <definedName name="UNASSESSED" localSheetId="21">#REF!</definedName>
    <definedName name="UNASSESSED">#REF!</definedName>
    <definedName name="UNASSESSED2" localSheetId="10">#REF!</definedName>
    <definedName name="UNASSESSED2" localSheetId="12">#REF!</definedName>
    <definedName name="UNASSESSED2" localSheetId="13">#REF!</definedName>
    <definedName name="UNASSESSED2" localSheetId="14">#REF!</definedName>
    <definedName name="UNASSESSED2" localSheetId="21">#REF!</definedName>
    <definedName name="UNASSESSED2">#REF!</definedName>
    <definedName name="UNSUTAGE" localSheetId="10">#REF!</definedName>
    <definedName name="UNSUTAGE" localSheetId="12">#REF!</definedName>
    <definedName name="UNSUTAGE" localSheetId="13">#REF!</definedName>
    <definedName name="UNSUTAGE" localSheetId="14">#REF!</definedName>
    <definedName name="UNSUTAGE" localSheetId="21">#REF!</definedName>
    <definedName name="UNSUTAGE">#REF!</definedName>
    <definedName name="UNSUTAGE2" localSheetId="10">#REF!</definedName>
    <definedName name="UNSUTAGE2" localSheetId="12">#REF!</definedName>
    <definedName name="UNSUTAGE2" localSheetId="13">#REF!</definedName>
    <definedName name="UNSUTAGE2" localSheetId="14">#REF!</definedName>
    <definedName name="UNSUTAGE2" localSheetId="21">#REF!</definedName>
    <definedName name="UNSUTAGE2">#REF!</definedName>
    <definedName name="zxdgb" localSheetId="12">#REF!</definedName>
    <definedName name="zxdgb" localSheetId="14">#REF!</definedName>
    <definedName name="zxdgb" localSheetId="21">#REF!</definedName>
    <definedName name="zxdgb">#REF!</definedName>
  </definedNames>
  <calcPr calcId="145621"/>
</workbook>
</file>

<file path=xl/calcChain.xml><?xml version="1.0" encoding="utf-8"?>
<calcChain xmlns="http://schemas.openxmlformats.org/spreadsheetml/2006/main">
  <c r="G6" i="12" l="1"/>
  <c r="F6" i="6" l="1"/>
  <c r="G6" i="69"/>
  <c r="G7" i="69"/>
  <c r="G8" i="69"/>
  <c r="G9" i="69"/>
  <c r="G10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G38" i="69"/>
  <c r="G6" i="7" l="1"/>
  <c r="L6" i="6"/>
  <c r="F38" i="2" l="1"/>
  <c r="F38" i="13" l="1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21" i="7"/>
  <c r="G22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L38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C38" i="2"/>
  <c r="C37" i="10" l="1"/>
  <c r="C36" i="10" l="1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C37" i="2"/>
  <c r="C36" i="2"/>
  <c r="C7" i="10" l="1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6" i="10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7" i="2"/>
</calcChain>
</file>

<file path=xl/sharedStrings.xml><?xml version="1.0" encoding="utf-8"?>
<sst xmlns="http://schemas.openxmlformats.org/spreadsheetml/2006/main" count="1016" uniqueCount="354">
  <si>
    <t>HD</t>
  </si>
  <si>
    <t>PD</t>
  </si>
  <si>
    <t>Tx</t>
  </si>
  <si>
    <t>USRDS</t>
  </si>
  <si>
    <t>Figure 1.1</t>
  </si>
  <si>
    <t>Rate</t>
  </si>
  <si>
    <t>% change</t>
  </si>
  <si>
    <t>Figure 1.2</t>
  </si>
  <si>
    <t>All</t>
  </si>
  <si>
    <t>White</t>
  </si>
  <si>
    <t>Hispanic</t>
  </si>
  <si>
    <t>0-19</t>
  </si>
  <si>
    <t>20-44</t>
  </si>
  <si>
    <t>45-64</t>
  </si>
  <si>
    <t>65-74</t>
  </si>
  <si>
    <t>75+</t>
  </si>
  <si>
    <t>Af Am</t>
  </si>
  <si>
    <t>N Am</t>
  </si>
  <si>
    <t>Asian</t>
  </si>
  <si>
    <t xml:space="preserve">White </t>
  </si>
  <si>
    <t>Figure 1.5</t>
  </si>
  <si>
    <t>Figure 1.4</t>
  </si>
  <si>
    <t>Diabetes</t>
  </si>
  <si>
    <t>Hypertension</t>
  </si>
  <si>
    <t>Cystic kidney</t>
  </si>
  <si>
    <t>Figure 1.7</t>
  </si>
  <si>
    <t>Figure 1.10</t>
  </si>
  <si>
    <t>Figure 1.14</t>
  </si>
  <si>
    <t>Figure 1.15</t>
  </si>
  <si>
    <t>Male</t>
  </si>
  <si>
    <t>Female</t>
  </si>
  <si>
    <t>Native American</t>
  </si>
  <si>
    <t>Non-Hispanic</t>
  </si>
  <si>
    <t>Glomerulonephritis</t>
  </si>
  <si>
    <t>2005</t>
  </si>
  <si>
    <t>2006</t>
  </si>
  <si>
    <t>2008</t>
  </si>
  <si>
    <t>2009</t>
  </si>
  <si>
    <t>Medicare</t>
  </si>
  <si>
    <t># in cohort</t>
  </si>
  <si>
    <t>Network</t>
  </si>
  <si>
    <t>Total</t>
  </si>
  <si>
    <t>% of</t>
  </si>
  <si>
    <t>Rate per</t>
  </si>
  <si>
    <t xml:space="preserve">Mean </t>
  </si>
  <si>
    <t>%</t>
  </si>
  <si>
    <t>patients</t>
  </si>
  <si>
    <t>total</t>
  </si>
  <si>
    <t>age</t>
  </si>
  <si>
    <t>Diabetic</t>
  </si>
  <si>
    <t>Hisp.</t>
  </si>
  <si>
    <t>None</t>
  </si>
  <si>
    <t>Race</t>
  </si>
  <si>
    <t>ESA use</t>
  </si>
  <si>
    <t>Dietary care</t>
  </si>
  <si>
    <t>Primary diagnosis</t>
  </si>
  <si>
    <t>ESA</t>
  </si>
  <si>
    <t>No ESA</t>
  </si>
  <si>
    <t>% on ESA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</si>
  <si>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</si>
  <si>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</si>
  <si>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</si>
  <si>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</si>
  <si>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</si>
  <si>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</si>
  <si>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</si>
  <si>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</si>
  <si>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</si>
  <si>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</si>
  <si>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</si>
  <si>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</si>
  <si>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Age</t>
  </si>
  <si>
    <t>&lt;5</t>
  </si>
  <si>
    <t>5-&lt;10</t>
  </si>
  <si>
    <t>10-&lt;15</t>
  </si>
  <si>
    <t>15+</t>
  </si>
  <si>
    <t>Figure 1.11</t>
  </si>
  <si>
    <t>Figure 1.20</t>
  </si>
  <si>
    <t>Figure 1.3</t>
  </si>
  <si>
    <t>Figure 1.13</t>
  </si>
  <si>
    <t>2010</t>
  </si>
  <si>
    <t>20-29</t>
  </si>
  <si>
    <t>30-39</t>
  </si>
  <si>
    <t>60-69</t>
  </si>
  <si>
    <t>70+</t>
  </si>
  <si>
    <t>Figure 1.6</t>
  </si>
  <si>
    <t>Figure 1.19</t>
  </si>
  <si>
    <t>Blk/Af Am</t>
  </si>
  <si>
    <t>Black/Af Am</t>
  </si>
  <si>
    <t>Serum albumin</t>
  </si>
  <si>
    <t>40-49</t>
  </si>
  <si>
    <t>50-59</t>
  </si>
  <si>
    <t>2011</t>
  </si>
  <si>
    <t>1980</t>
  </si>
  <si>
    <t>Figure 1.17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</si>
  <si>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</si>
  <si>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</si>
  <si>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</si>
  <si>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</si>
  <si>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</si>
  <si>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</si>
  <si>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</si>
  <si>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</si>
  <si>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</si>
  <si>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</si>
  <si>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</si>
  <si>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</si>
  <si>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</si>
  <si>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</si>
  <si>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</si>
  <si>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</si>
  <si>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</si>
  <si>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</si>
  <si>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</si>
  <si>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</si>
  <si>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</si>
  <si>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</si>
  <si>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</si>
  <si>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</si>
  <si>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2007</t>
  </si>
  <si>
    <t>.</t>
  </si>
  <si>
    <t>Medicare Medicaid</t>
  </si>
  <si>
    <t>Medicare HMO</t>
  </si>
  <si>
    <t>Medicare Secondary</t>
  </si>
  <si>
    <t>Year</t>
  </si>
  <si>
    <t xml:space="preserve"> Medicare HMO</t>
  </si>
  <si>
    <t>Medicare &amp; Medicaid</t>
  </si>
  <si>
    <t>Other/unknown</t>
  </si>
  <si>
    <t>Figure 1.21</t>
  </si>
  <si>
    <t>Figure 1.22</t>
  </si>
  <si>
    <t>2012</t>
  </si>
  <si>
    <t>Table 1.1</t>
  </si>
  <si>
    <t>Table 1.2</t>
  </si>
  <si>
    <t>Table 1.3</t>
  </si>
  <si>
    <t>Table 1.4</t>
  </si>
  <si>
    <t>Table 1.5</t>
  </si>
  <si>
    <t>Table 1.6</t>
  </si>
  <si>
    <t>Table 1.7</t>
  </si>
  <si>
    <t>Race/ethnicity</t>
  </si>
  <si>
    <t>Hgb (g/dl)</t>
  </si>
  <si>
    <t>HbA1c</t>
  </si>
  <si>
    <t>ESRD</t>
  </si>
  <si>
    <t>Trends in (a) ESRD incident cases, in thousands, and (b) adjusted* ESRD incidence rate, per million/year, by age group, in the U.S. population, 1980-2012</t>
  </si>
  <si>
    <t>Notes:</t>
  </si>
  <si>
    <t>Trends in (a) ESRD incident cases, in thousands, and (b) adjusted* ESRD incidence rate, per million/year, by race, in the U.S. population, 1980-2012</t>
  </si>
  <si>
    <t>Trends in (a) ESRD incident cases, in thousands, and (b) adjusted* ESRD incidence rate, per million/year, by Hispanic ethnicity, in the U.S. population, 1996-2012</t>
  </si>
  <si>
    <t>Data Source: Reference tables A.1, A.2(3). *Adjusted for age, sex, and race. The standard population was the U.S. population in 2011. Abbreviation: ESRD, end-stage renal disease.</t>
  </si>
  <si>
    <t>Trends in (a) ESRD incident cases, in thousands, and (b) adjusted* ESRD incidence rate, per million/year, by primary cause of ESRD, in the U.S. population, 1980-2012</t>
  </si>
  <si>
    <t xml:space="preserve">Notes: </t>
  </si>
  <si>
    <t xml:space="preserve">Data Source: Reference tables A.1, A.2(2). *Adjusted for age, sex, and race. The standard population was the U.S. population in 2011. Abbreviation: ESRD, end-stage renal disease. </t>
  </si>
  <si>
    <t>Trends in (a) prevalent ESRD cases and (b) the adjusted* prevalence of ESRD, per million, by age group, in the U.S. population, 1980-2012</t>
  </si>
  <si>
    <t>Data Source: Reference tables B.1, B.1(2). *Point prevalence on December 31 of each year; Adjusted for sex and race; The standard population was the U.S. population in 2011 ESRD patients. Abbreviations: ESRD, end-stage renal disease.</t>
  </si>
  <si>
    <t>(b)   Prevalence per million</t>
  </si>
  <si>
    <t xml:space="preserve">Trends in (a) prevalent ESRD cases and (b) the adjusted* prevalence of ESRD, per million, by race, in the U.S. population, 1980-2012 </t>
  </si>
  <si>
    <t>Trends in (a) prevalent ESRD cases and (b) the adjusted* prevalence of ESRD, per million, by ethnicity, in the U.S. population, 1980-2012</t>
  </si>
  <si>
    <t>Data Source: Reference tables B.1, B.1(3). *Point prevalence on December 31 of each year; Adjusted for age, sex, and race; The standard population was the U.S. population in 2011 ESRD patients. Abbreviation: ESRD, end-stage renal disease.</t>
  </si>
  <si>
    <t>Trends in (a) prevalent ESRD cases and (b) adjusted* prevalence of ESRD, per million, by primary cause of ESRD, in the U.S. population, 1980-2012</t>
  </si>
  <si>
    <t xml:space="preserve">Data Source: Reference tables B.1, B.1(2). *Point prevalence on December 31 of each year; Adjusted for age, sex, and race, The standard population was the U.S. population in 2011 ESRD patients. Abbreviation: ESRD, end-stage renal disease. </t>
  </si>
  <si>
    <t>Trend in the distribution of payer type, by modality, among incident ESRD patients, 1978-2012</t>
  </si>
  <si>
    <t>(a) Hemodialysis</t>
  </si>
  <si>
    <t>(c) Transplant</t>
  </si>
  <si>
    <t>Data Source: Special analyses, USRDS ESRD Database. Peritoneal dialysis consists of CAPD and CCPD only. Abbreviations: CAPD, continuous ambulatory peritoneal dialysis; CCPD, continuous cycler peritoneal dialysis; ESRD, end-stage renal disease.</t>
  </si>
  <si>
    <t>Trend in the distribution of payer type, by modality, among prevalent ESRD patients, 1980-2012</t>
  </si>
  <si>
    <t>Data Source: Special analyses, USRDS ESRD Database. Point prevalence on December 31 of each year; Peritoneal dialysis consists of CAPD and CCPD only. Abbreviations: CAPD, continuous ambulatory peritoneal dialysis; CCPD, continuous cycler peritoneal dialysis; ESRD, end-stage renal disease.</t>
  </si>
  <si>
    <t>Trend in the distribution of the eGFR (ml/min/1.73 m2) among incident ESRD patients, 1996-2012</t>
  </si>
  <si>
    <t>Data Source: Special analyses, USRDS ESRD Database. eGFR calculated using the CKD-EPI equation (CKD-EPI eGFR (ml/min/1.73 m2). Abbreviations: CKD-EPI; chronic kidney disease epidemiology calculation; eGFR, estimated glomerular filtration rate; ESRD, end-stage renal disease.</t>
  </si>
  <si>
    <t>(a)    Prevalent cases</t>
  </si>
  <si>
    <t>(a)    Incident cases</t>
  </si>
  <si>
    <t>(b)    Incidence rates</t>
  </si>
  <si>
    <t xml:space="preserve">Total </t>
  </si>
  <si>
    <t>(b) Peritoneal dialysis</t>
  </si>
  <si>
    <t>Trends in the number of incident cases of ESRD, in thousands, by modality, in the U.S. population, 1980-2012</t>
  </si>
  <si>
    <t>Trends in the number of prevalent cases of ESRD, in thousands, by modality, in the U.S. population, 1980-2012</t>
  </si>
  <si>
    <t>Notes: Data Source: Reference table D.1. Abbreviation: ESRD, end-stage renal disease.</t>
  </si>
  <si>
    <t>Trends in the adjusted* incidence rate of ESRD, per million/year (bars; scale on right), and annual percent change in the adjusted* incidence rate of ESRD (lines; scale on left) in the U.S. population, 1980-2012</t>
  </si>
  <si>
    <t>Additional adjustment for Hispanic ethnicity</t>
  </si>
  <si>
    <t>Notes: Data Source: Reference tables A.2(2) and A.2(3). *Adjusted for age, sex, and race. The standard population was the U.S. population in 2011. Abbreviation: ESRD, end-stage renal disease.</t>
  </si>
  <si>
    <t>Trends in the adjusted* ESRD prevalence per million (bars; scale on left), and annual percent change in adjusted* prevalence of ESRD (lines; scale on right), in the U.S. population, 1980-2012</t>
  </si>
  <si>
    <t>Notes: Data Source: Reference table: B.2(2), and B.2(3). *Adjusted for age, sex, and race. The standard population was the U.S. population in 2011. Abbreviation: ESRD, end-stage renal disease.</t>
  </si>
  <si>
    <t>Trend in the number of incident ESRD patients using home hemodialysis, in thousands, by type of therapy, in the U.S. population, 1980-2012</t>
  </si>
  <si>
    <t>Figure 1.18</t>
  </si>
  <si>
    <t>Trend in the number of prevalent ESRD patients using home dialysis, in thousands, by type of therapy, in the U.S. population, 1980-2012</t>
  </si>
  <si>
    <t>Abbreviations: CAPD, continuous ambulatory peritoneal dialysis; CCPD, continuous cycler peritoneal dialysis; ESRD, end-stage renal disease.</t>
  </si>
  <si>
    <t>Notes: Data Source: Reference table: D.1. December 31 prevalent ESRD patients; peritoneal dialysis consists of CAPD and CCPD only.</t>
  </si>
  <si>
    <t>Trend in (a) Hgb levels and (b) the percentage of patients who received pre-ESRD erythropoiesis-stimulating agent (ESA) treatment, among incident ESRD patients, 1995-2012</t>
  </si>
  <si>
    <t>(a) Hgb levels</t>
  </si>
  <si>
    <t>(b) Percentage</t>
  </si>
  <si>
    <t>Notes: Data Source: Special analyses, USRDS ESRD Database. Abbreviations: ESA, erythropoiesis-stimulating agents; ESRD, end-stage renal disease.</t>
  </si>
  <si>
    <t>Ethnicity</t>
  </si>
  <si>
    <t>Adjusted* incidence rate of ESRD, per million/year, and percentage distribution of diabetes, race and ethnicity among incident ESRD patients, by ESRD network, 2012</t>
  </si>
  <si>
    <t>States in Network</t>
  </si>
  <si>
    <t>CT, MA, ME, NH, RI VT</t>
  </si>
  <si>
    <t>AK, ID, MT, OR, WA</t>
  </si>
  <si>
    <t>AZ, CO, NV, NM, UT, WY</t>
  </si>
  <si>
    <t>FL</t>
  </si>
  <si>
    <t>NY</t>
  </si>
  <si>
    <t>NC, SC, GA</t>
  </si>
  <si>
    <t>MD, DC, VA, WV</t>
  </si>
  <si>
    <t>IA, KS, MO, NE</t>
  </si>
  <si>
    <t>MI, MN, ND, SD, WI</t>
  </si>
  <si>
    <t>DE, PA</t>
  </si>
  <si>
    <t>N. CA, HI, GUAM, AS</t>
  </si>
  <si>
    <t>AL, MS, TN</t>
  </si>
  <si>
    <t>NJ, PR</t>
  </si>
  <si>
    <t>AR, LA, OK</t>
  </si>
  <si>
    <t>IL</t>
  </si>
  <si>
    <t>IN, KY, OH</t>
  </si>
  <si>
    <t>S. CA</t>
  </si>
  <si>
    <t>TX</t>
  </si>
  <si>
    <t>Notes: Data Source: Reference table: A.10, A.11, and Special Analyses, USRDS ESRD Database. *Adjusted for age, sex, and race. The standard population</t>
  </si>
  <si>
    <t>was the U.S. population in 2011. Listed from lowest to highest rate per million/year. Abbreviations: Af Am, African American; ESRD, end-stage renal disease;</t>
  </si>
  <si>
    <t>Hisp, Hispanic; N Am, Native American.</t>
  </si>
  <si>
    <t>Adjusted* prevalence of dialysis, per million, and percentage distribution of diabetes, race, and ethnicity among prevalent dialysis patients, by ESRD network, 2012</t>
  </si>
  <si>
    <t>Adjusted* prevalence of kidney transplant patients, per million, and percentage distribution of diabetes, race, and ethnicity among prevalent transplant patients, by ESRD network, 2012</t>
  </si>
  <si>
    <t>Notes: Data Source: Special analyses, USRDS ESRD Database. *Adjusted for age, sex, and race. The standard population was the U.S. population in 2011. Listed from</t>
  </si>
  <si>
    <t>lowest to highest prevalence per million. Abbreviations: Af Am, African American; ESRD, end-stage renal disease; Hisp, Hispanic; N Am, Native American.</t>
  </si>
  <si>
    <t>million/year</t>
  </si>
  <si>
    <t>Prevalence</t>
  </si>
  <si>
    <t>per million</t>
  </si>
  <si>
    <t>Total cholesterol (mg/dl)</t>
  </si>
  <si>
    <t>LDL (mg/dl)</t>
  </si>
  <si>
    <t>HDL (mg/dl)</t>
  </si>
  <si>
    <t>Triglycer (mg/dl)</t>
  </si>
  <si>
    <t>eGFR at RRT start</t>
  </si>
  <si>
    <t>Sex</t>
  </si>
  <si>
    <t>Mean laboratory values, by age, sex, race/ethnicity, and primary ESRD diagnosis, among incident ESRD patients, 2012</t>
  </si>
  <si>
    <t>Notes: Data Source: Special analyses, USRDS ESRD Database. eGFR calculated using the CKD-EPI equation (CKD-EPI eGFR (ml/min/1.73 m2).</t>
  </si>
  <si>
    <t>Abbreviations: Af Am, African American; CKD-EPI; chronic kidney disease epidemiology calculation; eGFR, estimated glomerular filtration rate;</t>
  </si>
  <si>
    <t>ESRD, end-stage renal disease; HbA1c, glycosylated hemoglobin; HDL, high-density lipoprotein; Hgb; hemoglobin; LDL, low-density lipoprotein;</t>
  </si>
  <si>
    <t>RRT, renal replacement therapy; Triglycer, triglycerides.</t>
  </si>
  <si>
    <t>Figure 1.12</t>
  </si>
  <si>
    <t>Number and percentage of incident cases of hemodialysis (HD), peritoneal dialysis (PD), and transplantation (Tx) by age, sex, race, ethnicity, and primary ESRD diagnosis, in the U.S. population, 2012</t>
  </si>
  <si>
    <t>N</t>
  </si>
  <si>
    <t>Primary cause of ESRD</t>
  </si>
  <si>
    <t xml:space="preserve">     0-19 </t>
  </si>
  <si>
    <t xml:space="preserve">     20-44 </t>
  </si>
  <si>
    <t xml:space="preserve">     45-64 </t>
  </si>
  <si>
    <t xml:space="preserve">     65-74 </t>
  </si>
  <si>
    <t xml:space="preserve">     75+ </t>
  </si>
  <si>
    <t xml:space="preserve">     Male</t>
  </si>
  <si>
    <t xml:space="preserve">     Female</t>
  </si>
  <si>
    <t xml:space="preserve">     White</t>
  </si>
  <si>
    <t xml:space="preserve">     Black/African Am</t>
  </si>
  <si>
    <t xml:space="preserve">     Native American</t>
  </si>
  <si>
    <t xml:space="preserve">     Asian</t>
  </si>
  <si>
    <t xml:space="preserve">     Hispanic</t>
  </si>
  <si>
    <t xml:space="preserve">     Non-Hispanic</t>
  </si>
  <si>
    <t xml:space="preserve">     Diabetes</t>
  </si>
  <si>
    <t xml:space="preserve">     Hypertension</t>
  </si>
  <si>
    <t xml:space="preserve">     Glomerulonephritis</t>
  </si>
  <si>
    <t xml:space="preserve">     Cystic kidney </t>
  </si>
  <si>
    <t xml:space="preserve">     Other urologic</t>
  </si>
  <si>
    <t xml:space="preserve">     Other Cause</t>
  </si>
  <si>
    <t xml:space="preserve">     Unknown/missing</t>
  </si>
  <si>
    <t>Number and percentage of prevalent cases of hemodialysis (HD), peritoneal dialysis (PD), and transplantation (Tx) by age, sex, race, ethnicity, and primary ESRD diagnosis, in the U.S. population, 2012</t>
  </si>
  <si>
    <t>0-12 mo.</t>
  </si>
  <si>
    <t>&gt;12 mo.*</t>
  </si>
  <si>
    <t>% of patients</t>
  </si>
  <si>
    <t>Mean Age</t>
  </si>
  <si>
    <t xml:space="preserve">Age </t>
  </si>
  <si>
    <t>Hispanic ethnicity</t>
  </si>
  <si>
    <t>Vascular Access</t>
  </si>
  <si>
    <t>eGFR at RRT start*</t>
  </si>
  <si>
    <t xml:space="preserve">     0-19</t>
  </si>
  <si>
    <t xml:space="preserve">     20-24</t>
  </si>
  <si>
    <t xml:space="preserve">     45-64</t>
  </si>
  <si>
    <t xml:space="preserve">     65-74</t>
  </si>
  <si>
    <t xml:space="preserve">     75+</t>
  </si>
  <si>
    <t xml:space="preserve">     Black</t>
  </si>
  <si>
    <t xml:space="preserve">     Native Amer.</t>
  </si>
  <si>
    <t xml:space="preserve">     Yes</t>
  </si>
  <si>
    <t xml:space="preserve">     No</t>
  </si>
  <si>
    <t xml:space="preserve">     Fistula</t>
  </si>
  <si>
    <t xml:space="preserve">     Catheter</t>
  </si>
  <si>
    <t xml:space="preserve">     Graft</t>
  </si>
  <si>
    <t xml:space="preserve">     &lt;5</t>
  </si>
  <si>
    <t xml:space="preserve">     5-&lt;10</t>
  </si>
  <si>
    <t xml:space="preserve">     10-&lt;15</t>
  </si>
  <si>
    <t xml:space="preserve">     ≥15</t>
  </si>
  <si>
    <t xml:space="preserve">     Cystic kidney</t>
  </si>
  <si>
    <t>Distribution of the reported duration of pre-ESRD nephrology care, by demographic and clinical characteristics, among incident ESRD patients in the U.S., 2012</t>
  </si>
  <si>
    <t>eGFR calculated using the CKD-EPI equation (CKD-EPI eGFR (ml/min/1.73 m2). Abbreviations: CKD-EPI; chronic kidney disease epidemiology calculation;</t>
  </si>
  <si>
    <t>*All these numbers are percent within row, except mean age.</t>
  </si>
  <si>
    <t xml:space="preserve">DM, diabetes mellitus; eGFR, estimated glomerular filtration rate; ESA, erythropoiesis-stimulating agents; RRT, renal replacement therapy. </t>
  </si>
  <si>
    <t>Notes: Data Source: Reference tables C.8, C.10, and special analyses, USRDS ESRD Database.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</si>
  <si>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</si>
  <si>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</si>
  <si>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</si>
  <si>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</si>
  <si>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</si>
  <si>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</si>
  <si>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</si>
  <si>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</si>
  <si>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</si>
  <si>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</si>
  <si>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</si>
  <si>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</si>
  <si>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</si>
  <si>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</si>
  <si>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</si>
  <si>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</si>
  <si>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</si>
  <si>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</si>
  <si>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</si>
  <si>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</si>
  <si>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</si>
  <si>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</si>
  <si>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</si>
  <si>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</si>
  <si>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</si>
  <si>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</si>
  <si>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</si>
  <si>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</si>
  <si>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</si>
  <si>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</si>
  <si>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</si>
  <si>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</si>
  <si>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</si>
  <si>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</si>
  <si>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</si>
  <si>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</si>
  <si>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</si>
  <si>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</si>
  <si>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</si>
  <si>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</si>
  <si>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</si>
  <si>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</si>
  <si>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</si>
  <si>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</si>
  <si>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</si>
  <si>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</si>
  <si>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</si>
  <si>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</si>
  <si>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</si>
  <si>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</si>
  <si>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</si>
  <si>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Map of the adjusted* prevalence of ESRD per million, by state, in the U.S. population, 2012</t>
  </si>
  <si>
    <t>Map of the adjusted* incidence rate of ESRD, per million/year, by state, in the U.S. population, 2012</t>
  </si>
  <si>
    <t>State</t>
  </si>
  <si>
    <t>Notes: Data Source: Reference table A.9, and special analyses, USRDS ESRD Database. *Adjusted for age, sex, and race. The standard population was the U.S. population in 2011. Abbreviation: ESRD, end-stage renal disease.</t>
  </si>
  <si>
    <t>Notes: Data Source: Reference table B.9, and special analyses, USRDS ESRD Database. *Adjusted for age, sex, and race. The standard population was the U.S. population in 2011. Abbreviation: ESRD, end-stage renal disease.</t>
  </si>
  <si>
    <t>.Zero values in this cell</t>
  </si>
  <si>
    <t>Trends in the sex-adjusted incidence rate* of ESRD due to diabetes as the primary cause, per million/year, by age, race, and ethnicity, in the U.S. population, 1980-2012</t>
  </si>
  <si>
    <t>Trends in the sex-adjusted incidence rate* of ESRD due to hypertension as the primary cause, per million/year, by age and race/ethnicity, in the U.S. population, 1980-2012</t>
  </si>
  <si>
    <t>Hisp</t>
  </si>
  <si>
    <t>Notes: Data Source: Special analyses, USRDS ESRD Database. *Rates are based on three-year rolling averages, and they are adjusted for sex. The standard population is the U.S. population in 2011. Abbreviations: Af Am, African American; Hisp, Hispanic; ESRD, end-stage renal disease.</t>
  </si>
  <si>
    <t>Data Source: Reference tables A.1, A.2(2). *Adjusted for sex and race. The standard population is the U.S. population in 2011. Abbreviation: ESRD, end-stage renal disease.</t>
  </si>
  <si>
    <t>Notes: Data Source: Special analyses, USRDS ESRD Database. Abbreviations: African Am, African American; ESRD, end-stage renal disease.</t>
  </si>
  <si>
    <t>Notes: Data Source: Reference table: D.1. Abbreviation: ESRD, end-stage renal disease.</t>
  </si>
  <si>
    <t>N Am~</t>
  </si>
  <si>
    <t>Notes: Data Source: Reference tables A.1, A.2(2). *Adjusted for age and sex; the standard population was the U.S. population in 2011. Panel b: ~Estimate shown is imprecise due to small sample size and may be unstable over time. The line for Native Americans has a discontinuity because of unreliable data for that year. Abbreviations: Af Am, African American; ESRD, end-stage renal disease; N Am, Native American.</t>
  </si>
  <si>
    <t>Notes: Data Source: Reference tables B.1, B.1(2). *Point prevalence on December 31 of each year; Adjusted for age and sex; The standard population was the U.S. population in 2011 ESRD patients. Panel b: ~Estimate shown is imprecise due to small sample size and may be unstable over time. The line for Native Americans has a discontinuity because of unreliable data for that year. Abbreviations: Af Am, African American; ESRD, end-stage renal disease; N Am, Native American.</t>
  </si>
  <si>
    <t>Figure 1.8</t>
  </si>
  <si>
    <t>Figure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</si>
</sst>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#,##0;[Red]#,##0"/>
    <numFmt numFmtId="166" formatCode="#,##0.0"/>
    <numFmt numFmtId="167" formatCode="_(* #,##0_);_(* \(#,##0\);_(* &quot;-&quot;??_);_(@_)"/>
    <numFmt numFmtId="168" formatCode="0.000"/>
    <numFmt numFmtId="169" formatCode="_(* #,##0.0_);_(* \(#,##0.0\);_(* &quot;-&quot;??_);_(@_)"/>
  </numFmts>
  <fonts count="22">
    <font>
      <sz val="10"/>
      <name val="AGaramon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sz val="10"/>
      <name val="Arial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GoudyOlSt BT"/>
      <family val="1"/>
    </font>
    <font>
      <sz val="10"/>
      <color theme="1"/>
      <name val="Arial"/>
      <family val="2"/>
    </font>
    <font>
      <b/>
      <sz val="9"/>
      <name val="Trebuchet MS"/>
      <family val="2"/>
    </font>
    <font>
      <sz val="9"/>
      <color indexed="8"/>
      <name val="Trebuchet MS"/>
      <family val="2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AFBFE"/>
        <bgColor rgb="FF000000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0">
    <xf numFmtId="0" fontId="0" fillId="0" borderId="0"/>
    <xf numFmtId="0" fontId="7" fillId="0" borderId="1">
      <alignment horizontal="left"/>
    </xf>
    <xf numFmtId="0" fontId="7" fillId="0" borderId="2">
      <alignment horizontal="right"/>
    </xf>
    <xf numFmtId="166" fontId="8" fillId="0" borderId="0">
      <alignment horizontal="right"/>
    </xf>
    <xf numFmtId="0" fontId="9" fillId="0" borderId="0">
      <alignment vertical="center"/>
    </xf>
    <xf numFmtId="0" fontId="7" fillId="0" borderId="3">
      <alignment horizontal="right"/>
    </xf>
    <xf numFmtId="0" fontId="7" fillId="0" borderId="0">
      <alignment horizontal="left"/>
    </xf>
    <xf numFmtId="3" fontId="8" fillId="0" borderId="0">
      <alignment horizontal="right"/>
    </xf>
    <xf numFmtId="43" fontId="4" fillId="0" borderId="0" applyFont="0" applyFill="0" applyBorder="0" applyAlignment="0" applyProtection="0"/>
    <xf numFmtId="4" fontId="8" fillId="0" borderId="0">
      <alignment horizontal="right"/>
    </xf>
    <xf numFmtId="0" fontId="10" fillId="0" borderId="0">
      <alignment vertical="center"/>
    </xf>
    <xf numFmtId="0" fontId="11" fillId="0" borderId="0">
      <alignment vertical="center"/>
    </xf>
    <xf numFmtId="43" fontId="4" fillId="0" borderId="0" applyFont="0" applyFill="0" applyBorder="0" applyAlignment="0" applyProtection="0"/>
    <xf numFmtId="0" fontId="6" fillId="0" borderId="0"/>
    <xf numFmtId="0" fontId="3" fillId="0" borderId="0"/>
    <xf numFmtId="0" fontId="12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131">
    <xf numFmtId="0" fontId="0" fillId="0" borderId="0" xfId="0"/>
    <xf numFmtId="49" fontId="5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2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/>
    <xf numFmtId="49" fontId="5" fillId="0" borderId="0" xfId="0" applyNumberFormat="1" applyFont="1" applyAlignment="1">
      <alignment horizontal="right"/>
    </xf>
    <xf numFmtId="167" fontId="5" fillId="0" borderId="0" xfId="12" applyNumberFormat="1" applyFont="1"/>
    <xf numFmtId="167" fontId="5" fillId="0" borderId="0" xfId="12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167" fontId="5" fillId="0" borderId="0" xfId="0" applyNumberFormat="1" applyFont="1"/>
    <xf numFmtId="164" fontId="5" fillId="0" borderId="0" xfId="0" applyNumberFormat="1" applyFont="1"/>
    <xf numFmtId="169" fontId="5" fillId="0" borderId="0" xfId="12" applyNumberFormat="1" applyFont="1"/>
    <xf numFmtId="167" fontId="5" fillId="0" borderId="4" xfId="12" applyNumberFormat="1" applyFont="1" applyBorder="1" applyAlignment="1">
      <alignment horizontal="right"/>
    </xf>
    <xf numFmtId="169" fontId="5" fillId="0" borderId="0" xfId="12" applyNumberFormat="1" applyFont="1" applyBorder="1" applyAlignment="1">
      <alignment horizontal="right"/>
    </xf>
    <xf numFmtId="169" fontId="5" fillId="0" borderId="4" xfId="12" applyNumberFormat="1" applyFont="1" applyBorder="1" applyAlignment="1">
      <alignment horizontal="right"/>
    </xf>
    <xf numFmtId="169" fontId="5" fillId="0" borderId="4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/>
    <xf numFmtId="0" fontId="5" fillId="0" borderId="0" xfId="0" applyNumberFormat="1" applyFont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165" fontId="5" fillId="0" borderId="0" xfId="0" quotePrefix="1" applyNumberFormat="1" applyFont="1" applyAlignment="1">
      <alignment horizontal="right"/>
    </xf>
    <xf numFmtId="166" fontId="15" fillId="2" borderId="0" xfId="0" applyNumberFormat="1" applyFont="1" applyFill="1" applyBorder="1" applyAlignment="1" applyProtection="1">
      <alignment horizontal="right" wrapText="1"/>
    </xf>
    <xf numFmtId="165" fontId="5" fillId="0" borderId="0" xfId="0" applyNumberFormat="1" applyFont="1" applyBorder="1" applyAlignment="1">
      <alignment horizontal="right"/>
    </xf>
    <xf numFmtId="3" fontId="15" fillId="2" borderId="0" xfId="0" applyNumberFormat="1" applyFont="1" applyFill="1" applyBorder="1" applyAlignment="1" applyProtection="1">
      <alignment horizontal="right" wrapText="1"/>
    </xf>
    <xf numFmtId="3" fontId="16" fillId="3" borderId="0" xfId="0" applyNumberFormat="1" applyFont="1" applyFill="1" applyAlignment="1">
      <alignment vertical="top" wrapText="1"/>
    </xf>
    <xf numFmtId="0" fontId="16" fillId="3" borderId="0" xfId="0" applyFont="1" applyFill="1" applyAlignment="1">
      <alignment vertical="top" wrapText="1"/>
    </xf>
    <xf numFmtId="0" fontId="16" fillId="3" borderId="0" xfId="0" applyFont="1" applyFill="1"/>
    <xf numFmtId="0" fontId="16" fillId="3" borderId="0" xfId="0" applyFont="1" applyFill="1" applyAlignment="1">
      <alignment horizontal="right" vertical="top" wrapText="1"/>
    </xf>
    <xf numFmtId="0" fontId="16" fillId="4" borderId="0" xfId="0" applyFont="1" applyFill="1" applyBorder="1"/>
    <xf numFmtId="0" fontId="16" fillId="3" borderId="0" xfId="0" applyFont="1" applyFill="1" applyAlignment="1">
      <alignment horizontal="right"/>
    </xf>
    <xf numFmtId="0" fontId="16" fillId="4" borderId="0" xfId="0" applyFont="1" applyFill="1" applyBorder="1" applyAlignment="1">
      <alignment horizontal="right"/>
    </xf>
    <xf numFmtId="2" fontId="5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left"/>
    </xf>
    <xf numFmtId="167" fontId="5" fillId="0" borderId="0" xfId="12" applyNumberFormat="1" applyFont="1" applyAlignment="1">
      <alignment horizontal="left"/>
    </xf>
    <xf numFmtId="167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7" fontId="5" fillId="0" borderId="0" xfId="8" applyNumberFormat="1" applyFont="1" applyAlignment="1">
      <alignment horizontal="left"/>
    </xf>
    <xf numFmtId="2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3" fontId="15" fillId="2" borderId="0" xfId="0" applyNumberFormat="1" applyFont="1" applyFill="1" applyBorder="1" applyAlignment="1" applyProtection="1">
      <alignment horizontal="left" wrapText="1"/>
    </xf>
    <xf numFmtId="166" fontId="15" fillId="2" borderId="0" xfId="0" applyNumberFormat="1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>
      <alignment horizontal="left"/>
    </xf>
    <xf numFmtId="3" fontId="15" fillId="2" borderId="5" xfId="0" applyNumberFormat="1" applyFont="1" applyFill="1" applyBorder="1" applyAlignment="1" applyProtection="1">
      <alignment horizontal="left" wrapText="1"/>
    </xf>
    <xf numFmtId="164" fontId="5" fillId="0" borderId="5" xfId="0" applyNumberFormat="1" applyFont="1" applyFill="1" applyBorder="1" applyAlignment="1">
      <alignment horizontal="left"/>
    </xf>
    <xf numFmtId="166" fontId="15" fillId="2" borderId="5" xfId="0" applyNumberFormat="1" applyFont="1" applyFill="1" applyBorder="1" applyAlignment="1" applyProtection="1">
      <alignment horizontal="left" wrapText="1"/>
    </xf>
    <xf numFmtId="0" fontId="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right" vertical="center"/>
    </xf>
    <xf numFmtId="0" fontId="5" fillId="0" borderId="0" xfId="13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5" fillId="0" borderId="6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7" fontId="16" fillId="0" borderId="0" xfId="12" applyNumberFormat="1" applyFont="1" applyBorder="1" applyAlignment="1">
      <alignment horizontal="right" vertical="center"/>
    </xf>
    <xf numFmtId="167" fontId="16" fillId="0" borderId="5" xfId="12" applyNumberFormat="1" applyFont="1" applyBorder="1" applyAlignment="1">
      <alignment horizontal="right" vertical="center"/>
    </xf>
    <xf numFmtId="168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66" fontId="18" fillId="2" borderId="4" xfId="0" applyNumberFormat="1" applyFont="1" applyFill="1" applyBorder="1" applyAlignment="1" applyProtection="1">
      <alignment horizontal="right" wrapText="1"/>
    </xf>
    <xf numFmtId="166" fontId="18" fillId="2" borderId="0" xfId="0" applyNumberFormat="1" applyFont="1" applyFill="1" applyBorder="1" applyAlignment="1" applyProtection="1">
      <alignment horizontal="right" wrapText="1"/>
    </xf>
    <xf numFmtId="166" fontId="18" fillId="2" borderId="7" xfId="0" applyNumberFormat="1" applyFont="1" applyFill="1" applyBorder="1" applyAlignment="1" applyProtection="1">
      <alignment horizontal="right" wrapText="1"/>
    </xf>
    <xf numFmtId="166" fontId="20" fillId="2" borderId="4" xfId="0" applyNumberFormat="1" applyFont="1" applyFill="1" applyBorder="1" applyAlignment="1" applyProtection="1">
      <alignment horizontal="right" wrapText="1"/>
    </xf>
    <xf numFmtId="166" fontId="19" fillId="0" borderId="4" xfId="0" applyNumberFormat="1" applyFont="1" applyBorder="1"/>
    <xf numFmtId="166" fontId="19" fillId="0" borderId="0" xfId="0" applyNumberFormat="1" applyFont="1"/>
    <xf numFmtId="166" fontId="5" fillId="0" borderId="4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4" xfId="0" applyNumberFormat="1" applyFont="1" applyBorder="1"/>
    <xf numFmtId="166" fontId="5" fillId="0" borderId="0" xfId="0" applyNumberFormat="1" applyFont="1"/>
    <xf numFmtId="166" fontId="5" fillId="0" borderId="7" xfId="0" applyNumberFormat="1" applyFont="1" applyBorder="1" applyAlignment="1">
      <alignment horizontal="right"/>
    </xf>
    <xf numFmtId="166" fontId="5" fillId="0" borderId="0" xfId="0" applyNumberFormat="1" applyFont="1" applyBorder="1"/>
    <xf numFmtId="166" fontId="5" fillId="0" borderId="7" xfId="0" applyNumberFormat="1" applyFont="1" applyBorder="1"/>
    <xf numFmtId="166" fontId="5" fillId="0" borderId="4" xfId="0" applyNumberFormat="1" applyFont="1" applyFill="1" applyBorder="1"/>
    <xf numFmtId="166" fontId="19" fillId="0" borderId="0" xfId="0" applyNumberFormat="1" applyFont="1" applyBorder="1"/>
    <xf numFmtId="166" fontId="19" fillId="0" borderId="7" xfId="0" applyNumberFormat="1" applyFont="1" applyBorder="1"/>
    <xf numFmtId="166" fontId="21" fillId="0" borderId="0" xfId="0" applyNumberFormat="1" applyFont="1" applyBorder="1"/>
    <xf numFmtId="166" fontId="21" fillId="0" borderId="7" xfId="0" applyNumberFormat="1" applyFont="1" applyBorder="1"/>
    <xf numFmtId="166" fontId="0" fillId="0" borderId="4" xfId="0" applyNumberFormat="1" applyFont="1" applyBorder="1"/>
    <xf numFmtId="166" fontId="0" fillId="0" borderId="7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4" fillId="0" borderId="5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5" fillId="0" borderId="0" xfId="0" applyNumberFormat="1" applyFont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Border="1" applyAlignment="1">
      <alignment horizontal="left"/>
    </xf>
  </cellXfs>
  <cellStyles count="40">
    <cellStyle name="column heading border A&amp;B" xfId="5"/>
    <cellStyle name="column heading border above" xfId="1"/>
    <cellStyle name="column heading border below" xfId="2"/>
    <cellStyle name="column heading no border &amp; short title" xfId="6"/>
    <cellStyle name="Comma" xfId="12" builtinId="3"/>
    <cellStyle name="comma 0 decimal" xfId="7"/>
    <cellStyle name="comma 1 decimal" xfId="3"/>
    <cellStyle name="Comma 2" xfId="8"/>
    <cellStyle name="comma 2 decimal" xfId="9"/>
    <cellStyle name="Comma 3" xfId="18"/>
    <cellStyle name="Comma 4" xfId="19"/>
    <cellStyle name="Comma 5" xfId="20"/>
    <cellStyle name="Comma 6" xfId="21"/>
    <cellStyle name="Normal" xfId="0" builtinId="0"/>
    <cellStyle name="Normal 10" xfId="22"/>
    <cellStyle name="Normal 11" xfId="23"/>
    <cellStyle name="Normal 2" xfId="14"/>
    <cellStyle name="Normal 2 2" xfId="15"/>
    <cellStyle name="Normal 2 3" xfId="17"/>
    <cellStyle name="Normal 3" xfId="16"/>
    <cellStyle name="Normal 3 2" xfId="24"/>
    <cellStyle name="Normal 3 2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33"/>
    <cellStyle name="Normal 6 3" xfId="34"/>
    <cellStyle name="Normal 7" xfId="35"/>
    <cellStyle name="Normal 7 2" xfId="36"/>
    <cellStyle name="Normal 8" xfId="37"/>
    <cellStyle name="Normal 9" xfId="38"/>
    <cellStyle name="Normal_HP2010_Figs" xfId="13"/>
    <cellStyle name="Percent 2" xfId="39"/>
    <cellStyle name="title 1" xfId="4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zoomScaleNormal="100" workbookViewId="0"/>
  </sheetViews>
  <sheetFormatPr defaultRowHeight="15" customHeight="1"/>
  <cols>
    <col min="1" max="1" width="6.28515625" style="51" customWidth="1"/>
    <col min="2" max="5" width="10.42578125" style="51" customWidth="1"/>
    <col min="6" max="16384" width="9.140625" style="51"/>
  </cols>
  <sheetData>
    <row r="1" spans="1:13" ht="15" customHeight="1">
      <c r="A1" s="1" t="s">
        <v>4</v>
      </c>
    </row>
    <row r="2" spans="1:13" ht="15" customHeight="1">
      <c r="A2" s="1" t="s">
        <v>171</v>
      </c>
    </row>
    <row r="3" spans="1:13" ht="15" customHeight="1">
      <c r="A3" s="1"/>
    </row>
    <row r="4" spans="1:13" ht="15" customHeight="1">
      <c r="A4" s="1"/>
      <c r="B4" s="51" t="s">
        <v>0</v>
      </c>
      <c r="C4" s="51" t="s">
        <v>1</v>
      </c>
      <c r="D4" s="51" t="s">
        <v>2</v>
      </c>
      <c r="E4" s="51" t="s">
        <v>141</v>
      </c>
    </row>
    <row r="5" spans="1:13" ht="15" customHeight="1">
      <c r="A5" s="1"/>
      <c r="B5" s="51" t="s">
        <v>3</v>
      </c>
      <c r="C5" s="51" t="s">
        <v>3</v>
      </c>
      <c r="D5" s="55" t="s">
        <v>3</v>
      </c>
      <c r="E5" s="55" t="s">
        <v>3</v>
      </c>
      <c r="I5" s="55"/>
      <c r="J5" s="55"/>
    </row>
    <row r="6" spans="1:13" ht="15" customHeight="1">
      <c r="A6" s="51">
        <v>1980</v>
      </c>
      <c r="B6" s="57">
        <v>15603</v>
      </c>
      <c r="C6" s="57">
        <v>915</v>
      </c>
      <c r="D6" s="57">
        <v>395</v>
      </c>
      <c r="E6" s="57">
        <v>17863</v>
      </c>
      <c r="G6" s="56"/>
      <c r="I6" s="56"/>
      <c r="J6" s="57"/>
      <c r="K6" s="59"/>
      <c r="L6" s="57"/>
      <c r="M6" s="58"/>
    </row>
    <row r="7" spans="1:13" ht="15" customHeight="1">
      <c r="A7" s="51">
        <v>1981</v>
      </c>
      <c r="B7" s="57">
        <v>17061</v>
      </c>
      <c r="C7" s="57">
        <v>1810</v>
      </c>
      <c r="D7" s="57">
        <v>391</v>
      </c>
      <c r="E7" s="57">
        <v>19965</v>
      </c>
      <c r="G7" s="56"/>
      <c r="H7" s="56"/>
      <c r="I7" s="56"/>
      <c r="J7" s="57"/>
      <c r="L7" s="57"/>
      <c r="M7" s="58"/>
    </row>
    <row r="8" spans="1:13" ht="15" customHeight="1">
      <c r="A8" s="51">
        <v>1982</v>
      </c>
      <c r="B8" s="57">
        <v>18391</v>
      </c>
      <c r="C8" s="57">
        <v>3177</v>
      </c>
      <c r="D8" s="57">
        <v>458</v>
      </c>
      <c r="E8" s="57">
        <v>22415</v>
      </c>
      <c r="G8" s="56"/>
      <c r="H8" s="56"/>
      <c r="I8" s="56"/>
      <c r="J8" s="57"/>
      <c r="L8" s="57"/>
      <c r="M8" s="58"/>
    </row>
    <row r="9" spans="1:13" ht="15" customHeight="1">
      <c r="A9" s="51">
        <v>1983</v>
      </c>
      <c r="B9" s="57">
        <v>20937</v>
      </c>
      <c r="C9" s="57">
        <v>3851</v>
      </c>
      <c r="D9" s="57">
        <v>482</v>
      </c>
      <c r="E9" s="57">
        <v>25706</v>
      </c>
      <c r="G9" s="56"/>
      <c r="H9" s="56"/>
      <c r="I9" s="56"/>
      <c r="J9" s="57"/>
      <c r="K9" s="59"/>
      <c r="L9" s="57"/>
      <c r="M9" s="58"/>
    </row>
    <row r="10" spans="1:13" ht="15" customHeight="1">
      <c r="A10" s="51">
        <v>1984</v>
      </c>
      <c r="B10" s="57">
        <v>22044</v>
      </c>
      <c r="C10" s="57">
        <v>4255</v>
      </c>
      <c r="D10" s="57">
        <v>527</v>
      </c>
      <c r="E10" s="57">
        <v>27214</v>
      </c>
      <c r="G10" s="56"/>
      <c r="H10" s="56"/>
      <c r="I10" s="56"/>
      <c r="J10" s="57"/>
      <c r="K10" s="56"/>
      <c r="L10" s="57"/>
      <c r="M10" s="58"/>
    </row>
    <row r="11" spans="1:13" ht="15" customHeight="1">
      <c r="A11" s="51">
        <v>1985</v>
      </c>
      <c r="B11" s="57">
        <v>24315</v>
      </c>
      <c r="C11" s="57">
        <v>4629</v>
      </c>
      <c r="D11" s="57">
        <v>621</v>
      </c>
      <c r="E11" s="57">
        <v>30052</v>
      </c>
      <c r="G11" s="56"/>
      <c r="H11" s="56"/>
      <c r="I11" s="56"/>
      <c r="J11" s="57"/>
      <c r="K11" s="56"/>
      <c r="L11" s="57"/>
      <c r="M11" s="58"/>
    </row>
    <row r="12" spans="1:13" ht="15" customHeight="1">
      <c r="A12" s="51">
        <v>1986</v>
      </c>
      <c r="B12" s="57">
        <v>26524</v>
      </c>
      <c r="C12" s="57">
        <v>4947</v>
      </c>
      <c r="D12" s="57">
        <v>816</v>
      </c>
      <c r="E12" s="57">
        <v>32940</v>
      </c>
      <c r="G12" s="56"/>
      <c r="H12" s="56"/>
      <c r="I12" s="56"/>
      <c r="J12" s="57"/>
      <c r="K12" s="59"/>
      <c r="L12" s="57"/>
      <c r="M12" s="58"/>
    </row>
    <row r="13" spans="1:13" ht="15" customHeight="1">
      <c r="A13" s="51">
        <v>1987</v>
      </c>
      <c r="B13" s="57">
        <v>29371</v>
      </c>
      <c r="C13" s="57">
        <v>5328</v>
      </c>
      <c r="D13" s="57">
        <v>1026</v>
      </c>
      <c r="E13" s="57">
        <v>36515</v>
      </c>
      <c r="G13" s="56"/>
      <c r="H13" s="56"/>
      <c r="I13" s="56"/>
      <c r="J13" s="57"/>
      <c r="K13" s="59"/>
      <c r="L13" s="57"/>
      <c r="M13" s="58"/>
    </row>
    <row r="14" spans="1:13" ht="15" customHeight="1">
      <c r="A14" s="51">
        <v>1988</v>
      </c>
      <c r="B14" s="57">
        <v>33022</v>
      </c>
      <c r="C14" s="57">
        <v>5561</v>
      </c>
      <c r="D14" s="57">
        <v>1246</v>
      </c>
      <c r="E14" s="57">
        <v>40910</v>
      </c>
      <c r="G14" s="56"/>
      <c r="H14" s="56"/>
      <c r="I14" s="56"/>
      <c r="J14" s="57"/>
      <c r="K14" s="59"/>
      <c r="L14" s="57"/>
      <c r="M14" s="58"/>
    </row>
    <row r="15" spans="1:13" ht="15" customHeight="1">
      <c r="A15" s="51">
        <v>1989</v>
      </c>
      <c r="B15" s="57">
        <v>37733</v>
      </c>
      <c r="C15" s="57">
        <v>6022</v>
      </c>
      <c r="D15" s="57">
        <v>1212</v>
      </c>
      <c r="E15" s="57">
        <v>46153</v>
      </c>
      <c r="G15" s="56"/>
      <c r="H15" s="56"/>
      <c r="I15" s="56"/>
      <c r="J15" s="57"/>
      <c r="K15" s="59"/>
      <c r="L15" s="57"/>
      <c r="M15" s="58"/>
    </row>
    <row r="16" spans="1:13" ht="15" customHeight="1">
      <c r="A16" s="51">
        <v>1990</v>
      </c>
      <c r="B16" s="57">
        <v>41346</v>
      </c>
      <c r="C16" s="57">
        <v>6935</v>
      </c>
      <c r="D16" s="57">
        <v>1282</v>
      </c>
      <c r="E16" s="57">
        <v>50808</v>
      </c>
      <c r="G16" s="56"/>
      <c r="H16" s="56"/>
      <c r="I16" s="56"/>
      <c r="J16" s="57"/>
      <c r="K16" s="59"/>
      <c r="L16" s="57"/>
      <c r="M16" s="58"/>
    </row>
    <row r="17" spans="1:13" ht="15" customHeight="1">
      <c r="A17" s="51">
        <v>1991</v>
      </c>
      <c r="B17" s="57">
        <v>45279</v>
      </c>
      <c r="C17" s="57">
        <v>7554</v>
      </c>
      <c r="D17" s="57">
        <v>1259</v>
      </c>
      <c r="E17" s="57">
        <v>55306</v>
      </c>
      <c r="G17" s="56"/>
      <c r="H17" s="56"/>
      <c r="I17" s="56"/>
      <c r="J17" s="57"/>
      <c r="K17" s="59"/>
      <c r="L17" s="57"/>
      <c r="M17" s="58"/>
    </row>
    <row r="18" spans="1:13" ht="15" customHeight="1">
      <c r="A18" s="51">
        <v>1992</v>
      </c>
      <c r="B18" s="57">
        <v>50114</v>
      </c>
      <c r="C18" s="57">
        <v>8190</v>
      </c>
      <c r="D18" s="57">
        <v>1255</v>
      </c>
      <c r="E18" s="57">
        <v>60878</v>
      </c>
      <c r="G18" s="56"/>
      <c r="H18" s="56"/>
      <c r="I18" s="56"/>
      <c r="J18" s="57"/>
      <c r="K18" s="59"/>
      <c r="L18" s="57"/>
      <c r="M18" s="58"/>
    </row>
    <row r="19" spans="1:13" ht="15" customHeight="1">
      <c r="A19" s="51">
        <v>1993</v>
      </c>
      <c r="B19" s="57">
        <v>53527</v>
      </c>
      <c r="C19" s="57">
        <v>8496</v>
      </c>
      <c r="D19" s="57">
        <v>1336</v>
      </c>
      <c r="E19" s="57">
        <v>64499</v>
      </c>
      <c r="G19" s="56"/>
      <c r="H19" s="56"/>
      <c r="I19" s="56"/>
      <c r="J19" s="57"/>
      <c r="K19" s="59"/>
      <c r="L19" s="57"/>
      <c r="M19" s="58"/>
    </row>
    <row r="20" spans="1:13" ht="15" customHeight="1">
      <c r="A20" s="51">
        <v>1994</v>
      </c>
      <c r="B20" s="57">
        <v>58641</v>
      </c>
      <c r="C20" s="57">
        <v>8796</v>
      </c>
      <c r="D20" s="57">
        <v>1306</v>
      </c>
      <c r="E20" s="57">
        <v>70071</v>
      </c>
      <c r="G20" s="56"/>
      <c r="H20" s="56"/>
      <c r="I20" s="56"/>
      <c r="J20" s="57"/>
      <c r="K20" s="59"/>
      <c r="L20" s="57"/>
      <c r="M20" s="58"/>
    </row>
    <row r="21" spans="1:13" ht="15" customHeight="1">
      <c r="A21" s="51">
        <v>1995</v>
      </c>
      <c r="B21" s="57">
        <v>60243</v>
      </c>
      <c r="C21" s="57">
        <v>9771</v>
      </c>
      <c r="D21" s="57">
        <v>1362</v>
      </c>
      <c r="E21" s="57">
        <v>71868</v>
      </c>
      <c r="G21" s="56"/>
      <c r="H21" s="56"/>
      <c r="I21" s="56"/>
      <c r="J21" s="57"/>
      <c r="K21" s="59"/>
      <c r="L21" s="57"/>
      <c r="M21" s="58"/>
    </row>
    <row r="22" spans="1:13" ht="15" customHeight="1">
      <c r="A22" s="51">
        <v>1996</v>
      </c>
      <c r="B22" s="57">
        <v>65674</v>
      </c>
      <c r="C22" s="57">
        <v>9626</v>
      </c>
      <c r="D22" s="57">
        <v>1457</v>
      </c>
      <c r="E22" s="57">
        <v>76890</v>
      </c>
      <c r="G22" s="56"/>
      <c r="H22" s="56"/>
      <c r="I22" s="56"/>
      <c r="J22" s="57"/>
      <c r="K22" s="59"/>
      <c r="L22" s="57"/>
      <c r="M22" s="58"/>
    </row>
    <row r="23" spans="1:13" ht="15" customHeight="1">
      <c r="A23" s="51">
        <v>1997</v>
      </c>
      <c r="B23" s="57">
        <v>71617</v>
      </c>
      <c r="C23" s="57">
        <v>8831</v>
      </c>
      <c r="D23" s="57">
        <v>1480</v>
      </c>
      <c r="E23" s="57">
        <v>82021</v>
      </c>
      <c r="G23" s="56"/>
      <c r="H23" s="56"/>
      <c r="I23" s="56"/>
      <c r="J23" s="57"/>
      <c r="K23" s="59"/>
      <c r="L23" s="57"/>
      <c r="M23" s="58"/>
    </row>
    <row r="24" spans="1:13" ht="15" customHeight="1">
      <c r="A24" s="51">
        <v>1998</v>
      </c>
      <c r="B24" s="57">
        <v>77529</v>
      </c>
      <c r="C24" s="57">
        <v>8152</v>
      </c>
      <c r="D24" s="57">
        <v>1562</v>
      </c>
      <c r="E24" s="57">
        <v>87326</v>
      </c>
      <c r="G24" s="56"/>
      <c r="H24" s="56"/>
      <c r="I24" s="56"/>
      <c r="J24" s="57"/>
      <c r="K24" s="59"/>
      <c r="L24" s="57"/>
      <c r="M24" s="58"/>
    </row>
    <row r="25" spans="1:13" ht="15" customHeight="1">
      <c r="A25" s="51">
        <v>1999</v>
      </c>
      <c r="B25" s="57">
        <v>81782</v>
      </c>
      <c r="C25" s="57">
        <v>7898</v>
      </c>
      <c r="D25" s="57">
        <v>1735</v>
      </c>
      <c r="E25" s="57">
        <v>91501</v>
      </c>
      <c r="G25" s="56"/>
      <c r="H25" s="56"/>
      <c r="I25" s="56"/>
      <c r="J25" s="57"/>
      <c r="K25" s="59"/>
      <c r="L25" s="57"/>
      <c r="M25" s="58"/>
    </row>
    <row r="26" spans="1:13" ht="15" customHeight="1">
      <c r="A26" s="51">
        <v>2000</v>
      </c>
      <c r="B26" s="57">
        <v>85280</v>
      </c>
      <c r="C26" s="57">
        <v>7588</v>
      </c>
      <c r="D26" s="57">
        <v>1969</v>
      </c>
      <c r="E26" s="57">
        <v>94929</v>
      </c>
      <c r="G26" s="56"/>
      <c r="H26" s="56"/>
      <c r="I26" s="56"/>
      <c r="J26" s="57"/>
      <c r="K26" s="59"/>
      <c r="L26" s="57"/>
      <c r="M26" s="58"/>
    </row>
    <row r="27" spans="1:13" ht="15" customHeight="1">
      <c r="A27" s="51">
        <v>2001</v>
      </c>
      <c r="B27" s="57">
        <v>88550</v>
      </c>
      <c r="C27" s="57">
        <v>7600</v>
      </c>
      <c r="D27" s="57">
        <v>2056</v>
      </c>
      <c r="E27" s="57">
        <v>98245</v>
      </c>
      <c r="G27" s="56"/>
      <c r="H27" s="56"/>
      <c r="I27" s="56"/>
      <c r="J27" s="57"/>
      <c r="K27" s="59"/>
      <c r="L27" s="57"/>
      <c r="M27" s="58"/>
    </row>
    <row r="28" spans="1:13" ht="15" customHeight="1">
      <c r="A28" s="51">
        <v>2002</v>
      </c>
      <c r="B28" s="57">
        <v>91214</v>
      </c>
      <c r="C28" s="57">
        <v>7096</v>
      </c>
      <c r="D28" s="57">
        <v>2130</v>
      </c>
      <c r="E28" s="57">
        <v>100498</v>
      </c>
      <c r="G28" s="56"/>
      <c r="H28" s="56"/>
      <c r="I28" s="56"/>
      <c r="J28" s="57"/>
      <c r="K28" s="56"/>
      <c r="L28" s="57"/>
      <c r="M28" s="58"/>
    </row>
    <row r="29" spans="1:13" ht="15" customHeight="1">
      <c r="A29" s="51">
        <v>2003</v>
      </c>
      <c r="B29" s="57">
        <v>93207</v>
      </c>
      <c r="C29" s="57">
        <v>7126</v>
      </c>
      <c r="D29" s="57">
        <v>2223</v>
      </c>
      <c r="E29" s="57">
        <v>102614</v>
      </c>
      <c r="G29" s="56"/>
      <c r="H29" s="56"/>
      <c r="I29" s="56"/>
      <c r="J29" s="57"/>
      <c r="K29" s="56"/>
      <c r="L29" s="57"/>
      <c r="M29" s="58"/>
    </row>
    <row r="30" spans="1:13" ht="15" customHeight="1">
      <c r="A30" s="51">
        <v>2004</v>
      </c>
      <c r="B30" s="57">
        <v>94757</v>
      </c>
      <c r="C30" s="57">
        <v>7012</v>
      </c>
      <c r="D30" s="57">
        <v>2489</v>
      </c>
      <c r="E30" s="57">
        <v>104311</v>
      </c>
      <c r="G30" s="56"/>
      <c r="H30" s="56"/>
      <c r="I30" s="56"/>
      <c r="J30" s="57"/>
      <c r="K30" s="56"/>
      <c r="L30" s="57"/>
      <c r="M30" s="58"/>
    </row>
    <row r="31" spans="1:13" ht="15" customHeight="1">
      <c r="A31" s="51">
        <v>2005</v>
      </c>
      <c r="B31" s="57">
        <v>96875</v>
      </c>
      <c r="C31" s="57">
        <v>6942</v>
      </c>
      <c r="D31" s="57">
        <v>2689</v>
      </c>
      <c r="E31" s="57">
        <v>106528</v>
      </c>
      <c r="G31" s="56"/>
      <c r="H31" s="56"/>
      <c r="I31" s="56"/>
      <c r="J31" s="57"/>
      <c r="K31" s="56"/>
      <c r="L31" s="57"/>
      <c r="M31" s="58"/>
    </row>
    <row r="32" spans="1:13" ht="15" customHeight="1">
      <c r="A32" s="51">
        <v>2006</v>
      </c>
      <c r="B32" s="57">
        <v>100449</v>
      </c>
      <c r="C32" s="57">
        <v>6767</v>
      </c>
      <c r="D32" s="57">
        <v>3002</v>
      </c>
      <c r="E32" s="57">
        <v>110228</v>
      </c>
      <c r="G32" s="56"/>
      <c r="H32" s="56"/>
      <c r="I32" s="56"/>
      <c r="J32" s="57"/>
      <c r="K32" s="56"/>
      <c r="L32" s="57"/>
      <c r="M32" s="58"/>
    </row>
    <row r="33" spans="1:13" ht="15" customHeight="1">
      <c r="A33" s="51">
        <v>2007</v>
      </c>
      <c r="B33" s="57">
        <v>100607</v>
      </c>
      <c r="C33" s="57">
        <v>6516</v>
      </c>
      <c r="D33" s="57">
        <v>2984</v>
      </c>
      <c r="E33" s="57">
        <v>110121</v>
      </c>
      <c r="G33" s="56"/>
      <c r="H33" s="56"/>
      <c r="I33" s="56"/>
      <c r="J33" s="57"/>
      <c r="K33" s="56"/>
      <c r="L33" s="57"/>
      <c r="M33" s="58"/>
    </row>
    <row r="34" spans="1:13" ht="15" customHeight="1">
      <c r="A34" s="51">
        <v>2008</v>
      </c>
      <c r="B34" s="57">
        <v>101983</v>
      </c>
      <c r="C34" s="57">
        <v>6583</v>
      </c>
      <c r="D34" s="57">
        <v>2983</v>
      </c>
      <c r="E34" s="57">
        <v>111578</v>
      </c>
      <c r="G34" s="56"/>
      <c r="H34" s="56"/>
      <c r="I34" s="56"/>
      <c r="J34" s="57"/>
      <c r="K34" s="56"/>
      <c r="L34" s="57"/>
      <c r="M34" s="58"/>
    </row>
    <row r="35" spans="1:13" ht="15" customHeight="1">
      <c r="A35" s="51">
        <v>2009</v>
      </c>
      <c r="B35" s="57">
        <v>104959</v>
      </c>
      <c r="C35" s="57">
        <v>7120</v>
      </c>
      <c r="D35" s="57">
        <v>3013</v>
      </c>
      <c r="E35" s="57">
        <v>115114</v>
      </c>
      <c r="G35" s="56"/>
      <c r="H35" s="56"/>
      <c r="I35" s="56"/>
      <c r="J35" s="57"/>
      <c r="K35" s="56"/>
      <c r="L35" s="57"/>
      <c r="M35" s="58"/>
    </row>
    <row r="36" spans="1:13" ht="15" customHeight="1">
      <c r="A36" s="51">
        <v>2010</v>
      </c>
      <c r="B36" s="57">
        <v>104782</v>
      </c>
      <c r="C36" s="57">
        <v>7747</v>
      </c>
      <c r="D36" s="57">
        <v>3073</v>
      </c>
      <c r="E36" s="57">
        <v>115633</v>
      </c>
      <c r="F36" s="56"/>
      <c r="G36" s="56"/>
      <c r="H36" s="56"/>
      <c r="I36" s="56"/>
      <c r="J36" s="57"/>
      <c r="K36" s="56"/>
      <c r="L36" s="57"/>
      <c r="M36" s="58"/>
    </row>
    <row r="37" spans="1:13" ht="15" customHeight="1">
      <c r="A37" s="51">
        <v>2011</v>
      </c>
      <c r="B37" s="57">
        <v>101925</v>
      </c>
      <c r="C37" s="57">
        <v>8293</v>
      </c>
      <c r="D37" s="57">
        <v>3102</v>
      </c>
      <c r="E37" s="57">
        <v>113343</v>
      </c>
      <c r="G37" s="56"/>
      <c r="H37" s="56"/>
      <c r="I37" s="56"/>
      <c r="J37" s="57"/>
    </row>
    <row r="38" spans="1:13" ht="15" customHeight="1">
      <c r="A38" s="51">
        <v>2012</v>
      </c>
      <c r="B38" s="57">
        <v>102277</v>
      </c>
      <c r="C38" s="57">
        <v>9451</v>
      </c>
      <c r="D38" s="57">
        <v>2995</v>
      </c>
      <c r="E38" s="57">
        <v>114813</v>
      </c>
      <c r="G38" s="56"/>
      <c r="H38" s="56"/>
      <c r="I38" s="56"/>
      <c r="J38" s="57"/>
    </row>
    <row r="39" spans="1:13" ht="15" customHeight="1">
      <c r="B39" s="60"/>
      <c r="C39" s="60"/>
      <c r="D39" s="60"/>
      <c r="E39" s="60"/>
      <c r="F39" s="60"/>
      <c r="G39" s="60"/>
      <c r="H39" s="60"/>
      <c r="I39" s="60"/>
    </row>
    <row r="40" spans="1:13" ht="15" customHeight="1">
      <c r="A40" s="51" t="s">
        <v>173</v>
      </c>
    </row>
    <row r="41" spans="1:13" ht="15" customHeight="1">
      <c r="D41" s="56"/>
      <c r="E41" s="56"/>
      <c r="F41" s="56"/>
      <c r="G41" s="56"/>
      <c r="H41" s="56"/>
      <c r="I41" s="56"/>
    </row>
    <row r="42" spans="1:13" ht="15" customHeight="1">
      <c r="D42" s="56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showGridLines="0" zoomScaleNormal="100" workbookViewId="0"/>
  </sheetViews>
  <sheetFormatPr defaultRowHeight="15"/>
  <cols>
    <col min="1" max="1" width="9.140625" style="2"/>
    <col min="2" max="10" width="6.7109375" style="2" customWidth="1"/>
    <col min="11" max="11" width="10" style="2" customWidth="1"/>
    <col min="12" max="12" width="11.5703125" style="2" customWidth="1"/>
    <col min="13" max="21" width="6.7109375" style="2" customWidth="1"/>
    <col min="22" max="242" width="9.140625" style="2"/>
    <col min="243" max="243" width="27.28515625" style="2" customWidth="1"/>
    <col min="244" max="244" width="20.5703125" style="2" customWidth="1"/>
    <col min="245" max="248" width="9.5703125" style="2" customWidth="1"/>
    <col min="249" max="498" width="9.140625" style="2"/>
    <col min="499" max="499" width="27.28515625" style="2" customWidth="1"/>
    <col min="500" max="500" width="20.5703125" style="2" customWidth="1"/>
    <col min="501" max="504" width="9.5703125" style="2" customWidth="1"/>
    <col min="505" max="754" width="9.140625" style="2"/>
    <col min="755" max="755" width="27.28515625" style="2" customWidth="1"/>
    <col min="756" max="756" width="20.5703125" style="2" customWidth="1"/>
    <col min="757" max="760" width="9.5703125" style="2" customWidth="1"/>
    <col min="761" max="1010" width="9.140625" style="2"/>
    <col min="1011" max="1011" width="27.28515625" style="2" customWidth="1"/>
    <col min="1012" max="1012" width="20.5703125" style="2" customWidth="1"/>
    <col min="1013" max="1016" width="9.5703125" style="2" customWidth="1"/>
    <col min="1017" max="1266" width="9.140625" style="2"/>
    <col min="1267" max="1267" width="27.28515625" style="2" customWidth="1"/>
    <col min="1268" max="1268" width="20.5703125" style="2" customWidth="1"/>
    <col min="1269" max="1272" width="9.5703125" style="2" customWidth="1"/>
    <col min="1273" max="1522" width="9.140625" style="2"/>
    <col min="1523" max="1523" width="27.28515625" style="2" customWidth="1"/>
    <col min="1524" max="1524" width="20.5703125" style="2" customWidth="1"/>
    <col min="1525" max="1528" width="9.5703125" style="2" customWidth="1"/>
    <col min="1529" max="1778" width="9.140625" style="2"/>
    <col min="1779" max="1779" width="27.28515625" style="2" customWidth="1"/>
    <col min="1780" max="1780" width="20.5703125" style="2" customWidth="1"/>
    <col min="1781" max="1784" width="9.5703125" style="2" customWidth="1"/>
    <col min="1785" max="2034" width="9.140625" style="2"/>
    <col min="2035" max="2035" width="27.28515625" style="2" customWidth="1"/>
    <col min="2036" max="2036" width="20.5703125" style="2" customWidth="1"/>
    <col min="2037" max="2040" width="9.5703125" style="2" customWidth="1"/>
    <col min="2041" max="2290" width="9.140625" style="2"/>
    <col min="2291" max="2291" width="27.28515625" style="2" customWidth="1"/>
    <col min="2292" max="2292" width="20.5703125" style="2" customWidth="1"/>
    <col min="2293" max="2296" width="9.5703125" style="2" customWidth="1"/>
    <col min="2297" max="2546" width="9.140625" style="2"/>
    <col min="2547" max="2547" width="27.28515625" style="2" customWidth="1"/>
    <col min="2548" max="2548" width="20.5703125" style="2" customWidth="1"/>
    <col min="2549" max="2552" width="9.5703125" style="2" customWidth="1"/>
    <col min="2553" max="2802" width="9.140625" style="2"/>
    <col min="2803" max="2803" width="27.28515625" style="2" customWidth="1"/>
    <col min="2804" max="2804" width="20.5703125" style="2" customWidth="1"/>
    <col min="2805" max="2808" width="9.5703125" style="2" customWidth="1"/>
    <col min="2809" max="3058" width="9.140625" style="2"/>
    <col min="3059" max="3059" width="27.28515625" style="2" customWidth="1"/>
    <col min="3060" max="3060" width="20.5703125" style="2" customWidth="1"/>
    <col min="3061" max="3064" width="9.5703125" style="2" customWidth="1"/>
    <col min="3065" max="3314" width="9.140625" style="2"/>
    <col min="3315" max="3315" width="27.28515625" style="2" customWidth="1"/>
    <col min="3316" max="3316" width="20.5703125" style="2" customWidth="1"/>
    <col min="3317" max="3320" width="9.5703125" style="2" customWidth="1"/>
    <col min="3321" max="3570" width="9.140625" style="2"/>
    <col min="3571" max="3571" width="27.28515625" style="2" customWidth="1"/>
    <col min="3572" max="3572" width="20.5703125" style="2" customWidth="1"/>
    <col min="3573" max="3576" width="9.5703125" style="2" customWidth="1"/>
    <col min="3577" max="3826" width="9.140625" style="2"/>
    <col min="3827" max="3827" width="27.28515625" style="2" customWidth="1"/>
    <col min="3828" max="3828" width="20.5703125" style="2" customWidth="1"/>
    <col min="3829" max="3832" width="9.5703125" style="2" customWidth="1"/>
    <col min="3833" max="4082" width="9.140625" style="2"/>
    <col min="4083" max="4083" width="27.28515625" style="2" customWidth="1"/>
    <col min="4084" max="4084" width="20.5703125" style="2" customWidth="1"/>
    <col min="4085" max="4088" width="9.5703125" style="2" customWidth="1"/>
    <col min="4089" max="4338" width="9.140625" style="2"/>
    <col min="4339" max="4339" width="27.28515625" style="2" customWidth="1"/>
    <col min="4340" max="4340" width="20.5703125" style="2" customWidth="1"/>
    <col min="4341" max="4344" width="9.5703125" style="2" customWidth="1"/>
    <col min="4345" max="4594" width="9.140625" style="2"/>
    <col min="4595" max="4595" width="27.28515625" style="2" customWidth="1"/>
    <col min="4596" max="4596" width="20.5703125" style="2" customWidth="1"/>
    <col min="4597" max="4600" width="9.5703125" style="2" customWidth="1"/>
    <col min="4601" max="4850" width="9.140625" style="2"/>
    <col min="4851" max="4851" width="27.28515625" style="2" customWidth="1"/>
    <col min="4852" max="4852" width="20.5703125" style="2" customWidth="1"/>
    <col min="4853" max="4856" width="9.5703125" style="2" customWidth="1"/>
    <col min="4857" max="5106" width="9.140625" style="2"/>
    <col min="5107" max="5107" width="27.28515625" style="2" customWidth="1"/>
    <col min="5108" max="5108" width="20.5703125" style="2" customWidth="1"/>
    <col min="5109" max="5112" width="9.5703125" style="2" customWidth="1"/>
    <col min="5113" max="5362" width="9.140625" style="2"/>
    <col min="5363" max="5363" width="27.28515625" style="2" customWidth="1"/>
    <col min="5364" max="5364" width="20.5703125" style="2" customWidth="1"/>
    <col min="5365" max="5368" width="9.5703125" style="2" customWidth="1"/>
    <col min="5369" max="5618" width="9.140625" style="2"/>
    <col min="5619" max="5619" width="27.28515625" style="2" customWidth="1"/>
    <col min="5620" max="5620" width="20.5703125" style="2" customWidth="1"/>
    <col min="5621" max="5624" width="9.5703125" style="2" customWidth="1"/>
    <col min="5625" max="5874" width="9.140625" style="2"/>
    <col min="5875" max="5875" width="27.28515625" style="2" customWidth="1"/>
    <col min="5876" max="5876" width="20.5703125" style="2" customWidth="1"/>
    <col min="5877" max="5880" width="9.5703125" style="2" customWidth="1"/>
    <col min="5881" max="6130" width="9.140625" style="2"/>
    <col min="6131" max="6131" width="27.28515625" style="2" customWidth="1"/>
    <col min="6132" max="6132" width="20.5703125" style="2" customWidth="1"/>
    <col min="6133" max="6136" width="9.5703125" style="2" customWidth="1"/>
    <col min="6137" max="6386" width="9.140625" style="2"/>
    <col min="6387" max="6387" width="27.28515625" style="2" customWidth="1"/>
    <col min="6388" max="6388" width="20.5703125" style="2" customWidth="1"/>
    <col min="6389" max="6392" width="9.5703125" style="2" customWidth="1"/>
    <col min="6393" max="6642" width="9.140625" style="2"/>
    <col min="6643" max="6643" width="27.28515625" style="2" customWidth="1"/>
    <col min="6644" max="6644" width="20.5703125" style="2" customWidth="1"/>
    <col min="6645" max="6648" width="9.5703125" style="2" customWidth="1"/>
    <col min="6649" max="6898" width="9.140625" style="2"/>
    <col min="6899" max="6899" width="27.28515625" style="2" customWidth="1"/>
    <col min="6900" max="6900" width="20.5703125" style="2" customWidth="1"/>
    <col min="6901" max="6904" width="9.5703125" style="2" customWidth="1"/>
    <col min="6905" max="7154" width="9.140625" style="2"/>
    <col min="7155" max="7155" width="27.28515625" style="2" customWidth="1"/>
    <col min="7156" max="7156" width="20.5703125" style="2" customWidth="1"/>
    <col min="7157" max="7160" width="9.5703125" style="2" customWidth="1"/>
    <col min="7161" max="7410" width="9.140625" style="2"/>
    <col min="7411" max="7411" width="27.28515625" style="2" customWidth="1"/>
    <col min="7412" max="7412" width="20.5703125" style="2" customWidth="1"/>
    <col min="7413" max="7416" width="9.5703125" style="2" customWidth="1"/>
    <col min="7417" max="7666" width="9.140625" style="2"/>
    <col min="7667" max="7667" width="27.28515625" style="2" customWidth="1"/>
    <col min="7668" max="7668" width="20.5703125" style="2" customWidth="1"/>
    <col min="7669" max="7672" width="9.5703125" style="2" customWidth="1"/>
    <col min="7673" max="7922" width="9.140625" style="2"/>
    <col min="7923" max="7923" width="27.28515625" style="2" customWidth="1"/>
    <col min="7924" max="7924" width="20.5703125" style="2" customWidth="1"/>
    <col min="7925" max="7928" width="9.5703125" style="2" customWidth="1"/>
    <col min="7929" max="8178" width="9.140625" style="2"/>
    <col min="8179" max="8179" width="27.28515625" style="2" customWidth="1"/>
    <col min="8180" max="8180" width="20.5703125" style="2" customWidth="1"/>
    <col min="8181" max="8184" width="9.5703125" style="2" customWidth="1"/>
    <col min="8185" max="8434" width="9.140625" style="2"/>
    <col min="8435" max="8435" width="27.28515625" style="2" customWidth="1"/>
    <col min="8436" max="8436" width="20.5703125" style="2" customWidth="1"/>
    <col min="8437" max="8440" width="9.5703125" style="2" customWidth="1"/>
    <col min="8441" max="8690" width="9.140625" style="2"/>
    <col min="8691" max="8691" width="27.28515625" style="2" customWidth="1"/>
    <col min="8692" max="8692" width="20.5703125" style="2" customWidth="1"/>
    <col min="8693" max="8696" width="9.5703125" style="2" customWidth="1"/>
    <col min="8697" max="8946" width="9.140625" style="2"/>
    <col min="8947" max="8947" width="27.28515625" style="2" customWidth="1"/>
    <col min="8948" max="8948" width="20.5703125" style="2" customWidth="1"/>
    <col min="8949" max="8952" width="9.5703125" style="2" customWidth="1"/>
    <col min="8953" max="9202" width="9.140625" style="2"/>
    <col min="9203" max="9203" width="27.28515625" style="2" customWidth="1"/>
    <col min="9204" max="9204" width="20.5703125" style="2" customWidth="1"/>
    <col min="9205" max="9208" width="9.5703125" style="2" customWidth="1"/>
    <col min="9209" max="9458" width="9.140625" style="2"/>
    <col min="9459" max="9459" width="27.28515625" style="2" customWidth="1"/>
    <col min="9460" max="9460" width="20.5703125" style="2" customWidth="1"/>
    <col min="9461" max="9464" width="9.5703125" style="2" customWidth="1"/>
    <col min="9465" max="9714" width="9.140625" style="2"/>
    <col min="9715" max="9715" width="27.28515625" style="2" customWidth="1"/>
    <col min="9716" max="9716" width="20.5703125" style="2" customWidth="1"/>
    <col min="9717" max="9720" width="9.5703125" style="2" customWidth="1"/>
    <col min="9721" max="9970" width="9.140625" style="2"/>
    <col min="9971" max="9971" width="27.28515625" style="2" customWidth="1"/>
    <col min="9972" max="9972" width="20.5703125" style="2" customWidth="1"/>
    <col min="9973" max="9976" width="9.5703125" style="2" customWidth="1"/>
    <col min="9977" max="10226" width="9.140625" style="2"/>
    <col min="10227" max="10227" width="27.28515625" style="2" customWidth="1"/>
    <col min="10228" max="10228" width="20.5703125" style="2" customWidth="1"/>
    <col min="10229" max="10232" width="9.5703125" style="2" customWidth="1"/>
    <col min="10233" max="10482" width="9.140625" style="2"/>
    <col min="10483" max="10483" width="27.28515625" style="2" customWidth="1"/>
    <col min="10484" max="10484" width="20.5703125" style="2" customWidth="1"/>
    <col min="10485" max="10488" width="9.5703125" style="2" customWidth="1"/>
    <col min="10489" max="10738" width="9.140625" style="2"/>
    <col min="10739" max="10739" width="27.28515625" style="2" customWidth="1"/>
    <col min="10740" max="10740" width="20.5703125" style="2" customWidth="1"/>
    <col min="10741" max="10744" width="9.5703125" style="2" customWidth="1"/>
    <col min="10745" max="10994" width="9.140625" style="2"/>
    <col min="10995" max="10995" width="27.28515625" style="2" customWidth="1"/>
    <col min="10996" max="10996" width="20.5703125" style="2" customWidth="1"/>
    <col min="10997" max="11000" width="9.5703125" style="2" customWidth="1"/>
    <col min="11001" max="11250" width="9.140625" style="2"/>
    <col min="11251" max="11251" width="27.28515625" style="2" customWidth="1"/>
    <col min="11252" max="11252" width="20.5703125" style="2" customWidth="1"/>
    <col min="11253" max="11256" width="9.5703125" style="2" customWidth="1"/>
    <col min="11257" max="11506" width="9.140625" style="2"/>
    <col min="11507" max="11507" width="27.28515625" style="2" customWidth="1"/>
    <col min="11508" max="11508" width="20.5703125" style="2" customWidth="1"/>
    <col min="11509" max="11512" width="9.5703125" style="2" customWidth="1"/>
    <col min="11513" max="11762" width="9.140625" style="2"/>
    <col min="11763" max="11763" width="27.28515625" style="2" customWidth="1"/>
    <col min="11764" max="11764" width="20.5703125" style="2" customWidth="1"/>
    <col min="11765" max="11768" width="9.5703125" style="2" customWidth="1"/>
    <col min="11769" max="12018" width="9.140625" style="2"/>
    <col min="12019" max="12019" width="27.28515625" style="2" customWidth="1"/>
    <col min="12020" max="12020" width="20.5703125" style="2" customWidth="1"/>
    <col min="12021" max="12024" width="9.5703125" style="2" customWidth="1"/>
    <col min="12025" max="12274" width="9.140625" style="2"/>
    <col min="12275" max="12275" width="27.28515625" style="2" customWidth="1"/>
    <col min="12276" max="12276" width="20.5703125" style="2" customWidth="1"/>
    <col min="12277" max="12280" width="9.5703125" style="2" customWidth="1"/>
    <col min="12281" max="12530" width="9.140625" style="2"/>
    <col min="12531" max="12531" width="27.28515625" style="2" customWidth="1"/>
    <col min="12532" max="12532" width="20.5703125" style="2" customWidth="1"/>
    <col min="12533" max="12536" width="9.5703125" style="2" customWidth="1"/>
    <col min="12537" max="12786" width="9.140625" style="2"/>
    <col min="12787" max="12787" width="27.28515625" style="2" customWidth="1"/>
    <col min="12788" max="12788" width="20.5703125" style="2" customWidth="1"/>
    <col min="12789" max="12792" width="9.5703125" style="2" customWidth="1"/>
    <col min="12793" max="13042" width="9.140625" style="2"/>
    <col min="13043" max="13043" width="27.28515625" style="2" customWidth="1"/>
    <col min="13044" max="13044" width="20.5703125" style="2" customWidth="1"/>
    <col min="13045" max="13048" width="9.5703125" style="2" customWidth="1"/>
    <col min="13049" max="13298" width="9.140625" style="2"/>
    <col min="13299" max="13299" width="27.28515625" style="2" customWidth="1"/>
    <col min="13300" max="13300" width="20.5703125" style="2" customWidth="1"/>
    <col min="13301" max="13304" width="9.5703125" style="2" customWidth="1"/>
    <col min="13305" max="13554" width="9.140625" style="2"/>
    <col min="13555" max="13555" width="27.28515625" style="2" customWidth="1"/>
    <col min="13556" max="13556" width="20.5703125" style="2" customWidth="1"/>
    <col min="13557" max="13560" width="9.5703125" style="2" customWidth="1"/>
    <col min="13561" max="13810" width="9.140625" style="2"/>
    <col min="13811" max="13811" width="27.28515625" style="2" customWidth="1"/>
    <col min="13812" max="13812" width="20.5703125" style="2" customWidth="1"/>
    <col min="13813" max="13816" width="9.5703125" style="2" customWidth="1"/>
    <col min="13817" max="14066" width="9.140625" style="2"/>
    <col min="14067" max="14067" width="27.28515625" style="2" customWidth="1"/>
    <col min="14068" max="14068" width="20.5703125" style="2" customWidth="1"/>
    <col min="14069" max="14072" width="9.5703125" style="2" customWidth="1"/>
    <col min="14073" max="14322" width="9.140625" style="2"/>
    <col min="14323" max="14323" width="27.28515625" style="2" customWidth="1"/>
    <col min="14324" max="14324" width="20.5703125" style="2" customWidth="1"/>
    <col min="14325" max="14328" width="9.5703125" style="2" customWidth="1"/>
    <col min="14329" max="14578" width="9.140625" style="2"/>
    <col min="14579" max="14579" width="27.28515625" style="2" customWidth="1"/>
    <col min="14580" max="14580" width="20.5703125" style="2" customWidth="1"/>
    <col min="14581" max="14584" width="9.5703125" style="2" customWidth="1"/>
    <col min="14585" max="14834" width="9.140625" style="2"/>
    <col min="14835" max="14835" width="27.28515625" style="2" customWidth="1"/>
    <col min="14836" max="14836" width="20.5703125" style="2" customWidth="1"/>
    <col min="14837" max="14840" width="9.5703125" style="2" customWidth="1"/>
    <col min="14841" max="15090" width="9.140625" style="2"/>
    <col min="15091" max="15091" width="27.28515625" style="2" customWidth="1"/>
    <col min="15092" max="15092" width="20.5703125" style="2" customWidth="1"/>
    <col min="15093" max="15096" width="9.5703125" style="2" customWidth="1"/>
    <col min="15097" max="15346" width="9.140625" style="2"/>
    <col min="15347" max="15347" width="27.28515625" style="2" customWidth="1"/>
    <col min="15348" max="15348" width="20.5703125" style="2" customWidth="1"/>
    <col min="15349" max="15352" width="9.5703125" style="2" customWidth="1"/>
    <col min="15353" max="15602" width="9.140625" style="2"/>
    <col min="15603" max="15603" width="27.28515625" style="2" customWidth="1"/>
    <col min="15604" max="15604" width="20.5703125" style="2" customWidth="1"/>
    <col min="15605" max="15608" width="9.5703125" style="2" customWidth="1"/>
    <col min="15609" max="15858" width="9.140625" style="2"/>
    <col min="15859" max="15859" width="27.28515625" style="2" customWidth="1"/>
    <col min="15860" max="15860" width="20.5703125" style="2" customWidth="1"/>
    <col min="15861" max="15864" width="9.5703125" style="2" customWidth="1"/>
    <col min="15865" max="16114" width="9.140625" style="2"/>
    <col min="16115" max="16115" width="27.28515625" style="2" customWidth="1"/>
    <col min="16116" max="16116" width="20.5703125" style="2" customWidth="1"/>
    <col min="16117" max="16120" width="9.5703125" style="2" customWidth="1"/>
    <col min="16121" max="16384" width="9.140625" style="2"/>
  </cols>
  <sheetData>
    <row r="1" spans="1:21">
      <c r="A1" s="1" t="s">
        <v>353</v>
      </c>
      <c r="B1" s="17"/>
    </row>
    <row r="2" spans="1:21">
      <c r="A2" s="1" t="s">
        <v>343</v>
      </c>
      <c r="B2" s="17"/>
    </row>
    <row r="3" spans="1:21">
      <c r="A3" s="1"/>
      <c r="B3" s="17"/>
    </row>
    <row r="4" spans="1:21">
      <c r="A4" s="1"/>
      <c r="B4" s="17"/>
      <c r="E4" s="3"/>
    </row>
    <row r="5" spans="1:21">
      <c r="A5" s="30"/>
      <c r="B5" s="124" t="s">
        <v>9</v>
      </c>
      <c r="C5" s="125"/>
      <c r="D5" s="125"/>
      <c r="E5" s="124" t="s">
        <v>88</v>
      </c>
      <c r="F5" s="125"/>
      <c r="G5" s="125"/>
      <c r="H5" s="124" t="s">
        <v>344</v>
      </c>
      <c r="I5" s="125"/>
      <c r="J5" s="125"/>
      <c r="K5" s="26"/>
      <c r="M5" s="124" t="s">
        <v>9</v>
      </c>
      <c r="N5" s="125"/>
      <c r="O5" s="125"/>
      <c r="P5" s="124" t="s">
        <v>88</v>
      </c>
      <c r="Q5" s="125"/>
      <c r="R5" s="125"/>
      <c r="S5" s="124" t="s">
        <v>344</v>
      </c>
      <c r="T5" s="125"/>
      <c r="U5" s="126"/>
    </row>
    <row r="6" spans="1:21">
      <c r="A6" s="30"/>
      <c r="B6" s="22" t="s">
        <v>81</v>
      </c>
      <c r="C6" s="23" t="s">
        <v>82</v>
      </c>
      <c r="D6" s="23" t="s">
        <v>90</v>
      </c>
      <c r="E6" s="24" t="s">
        <v>81</v>
      </c>
      <c r="F6" s="23" t="s">
        <v>82</v>
      </c>
      <c r="G6" s="23" t="s">
        <v>90</v>
      </c>
      <c r="H6" s="25" t="s">
        <v>81</v>
      </c>
      <c r="I6" s="18" t="s">
        <v>82</v>
      </c>
      <c r="J6" s="18" t="s">
        <v>90</v>
      </c>
      <c r="K6" s="26"/>
      <c r="M6" s="27" t="s">
        <v>91</v>
      </c>
      <c r="N6" s="18" t="s">
        <v>83</v>
      </c>
      <c r="O6" s="18" t="s">
        <v>84</v>
      </c>
      <c r="P6" s="27" t="s">
        <v>91</v>
      </c>
      <c r="Q6" s="18" t="s">
        <v>83</v>
      </c>
      <c r="R6" s="18" t="s">
        <v>84</v>
      </c>
      <c r="S6" s="27" t="s">
        <v>91</v>
      </c>
      <c r="T6" s="18" t="s">
        <v>83</v>
      </c>
      <c r="U6" s="99" t="s">
        <v>84</v>
      </c>
    </row>
    <row r="7" spans="1:21">
      <c r="A7" s="97">
        <v>1980</v>
      </c>
      <c r="B7" s="100">
        <v>1.8</v>
      </c>
      <c r="C7" s="101">
        <v>2.9</v>
      </c>
      <c r="D7" s="102">
        <v>6</v>
      </c>
      <c r="E7" s="101">
        <v>14.7</v>
      </c>
      <c r="F7" s="101">
        <v>56.5</v>
      </c>
      <c r="G7" s="101">
        <v>96</v>
      </c>
      <c r="H7" s="106"/>
      <c r="I7" s="107"/>
      <c r="J7" s="107"/>
      <c r="K7" s="108"/>
      <c r="L7" s="109"/>
      <c r="M7" s="100">
        <v>11.9</v>
      </c>
      <c r="N7" s="116">
        <v>49</v>
      </c>
      <c r="O7" s="117">
        <v>104.3</v>
      </c>
      <c r="P7" s="105">
        <v>144.9</v>
      </c>
      <c r="Q7" s="105">
        <v>324.70000000000005</v>
      </c>
      <c r="R7" s="105">
        <v>318.39999999999998</v>
      </c>
      <c r="S7" s="106"/>
      <c r="T7" s="107"/>
      <c r="U7" s="110"/>
    </row>
    <row r="8" spans="1:21">
      <c r="A8" s="9">
        <v>1981</v>
      </c>
      <c r="B8" s="100">
        <v>1.9</v>
      </c>
      <c r="C8" s="101">
        <v>3.8</v>
      </c>
      <c r="D8" s="102">
        <v>8.5</v>
      </c>
      <c r="E8" s="101">
        <v>16.7</v>
      </c>
      <c r="F8" s="101">
        <v>63.9</v>
      </c>
      <c r="G8" s="101">
        <v>134.9</v>
      </c>
      <c r="H8" s="108"/>
      <c r="I8" s="111"/>
      <c r="J8" s="111"/>
      <c r="K8" s="108"/>
      <c r="L8" s="109"/>
      <c r="M8" s="100">
        <v>17</v>
      </c>
      <c r="N8" s="116">
        <v>83.5</v>
      </c>
      <c r="O8" s="117">
        <v>177.1</v>
      </c>
      <c r="P8" s="105">
        <v>217.4</v>
      </c>
      <c r="Q8" s="105">
        <v>500.6</v>
      </c>
      <c r="R8" s="105">
        <v>576.20000000000005</v>
      </c>
      <c r="S8" s="108"/>
      <c r="T8" s="111"/>
      <c r="U8" s="112"/>
    </row>
    <row r="9" spans="1:21">
      <c r="A9" s="97">
        <v>1982</v>
      </c>
      <c r="B9" s="100">
        <v>1.8</v>
      </c>
      <c r="C9" s="101">
        <v>5</v>
      </c>
      <c r="D9" s="102">
        <v>11.5</v>
      </c>
      <c r="E9" s="101">
        <v>20.5</v>
      </c>
      <c r="F9" s="101">
        <v>80.8</v>
      </c>
      <c r="G9" s="101">
        <v>158.9</v>
      </c>
      <c r="H9" s="108"/>
      <c r="I9" s="111"/>
      <c r="J9" s="111"/>
      <c r="K9" s="108"/>
      <c r="L9" s="109"/>
      <c r="M9" s="100">
        <v>24.9</v>
      </c>
      <c r="N9" s="116">
        <v>115.4</v>
      </c>
      <c r="O9" s="117">
        <v>274.5</v>
      </c>
      <c r="P9" s="105">
        <v>261.89999999999998</v>
      </c>
      <c r="Q9" s="105">
        <v>663.2</v>
      </c>
      <c r="R9" s="105">
        <v>845.2</v>
      </c>
      <c r="S9" s="108"/>
      <c r="T9" s="111"/>
      <c r="U9" s="112"/>
    </row>
    <row r="10" spans="1:21">
      <c r="A10" s="9">
        <v>1983</v>
      </c>
      <c r="B10" s="100">
        <v>2</v>
      </c>
      <c r="C10" s="101">
        <v>3.6</v>
      </c>
      <c r="D10" s="102">
        <v>8.6</v>
      </c>
      <c r="E10" s="101">
        <v>17.7</v>
      </c>
      <c r="F10" s="101">
        <v>87.3</v>
      </c>
      <c r="G10" s="101">
        <v>174.3</v>
      </c>
      <c r="H10" s="108"/>
      <c r="I10" s="111"/>
      <c r="J10" s="111"/>
      <c r="K10" s="108"/>
      <c r="L10" s="109"/>
      <c r="M10" s="100">
        <v>22.1</v>
      </c>
      <c r="N10" s="116">
        <v>119.5</v>
      </c>
      <c r="O10" s="117">
        <v>320.7</v>
      </c>
      <c r="P10" s="105">
        <v>274.60000000000002</v>
      </c>
      <c r="Q10" s="105">
        <v>787.9</v>
      </c>
      <c r="R10" s="105">
        <v>1364.6000000000001</v>
      </c>
      <c r="S10" s="108"/>
      <c r="T10" s="111"/>
      <c r="U10" s="112"/>
    </row>
    <row r="11" spans="1:21">
      <c r="A11" s="97">
        <v>1984</v>
      </c>
      <c r="B11" s="100">
        <v>1.8</v>
      </c>
      <c r="C11" s="101">
        <v>4.3</v>
      </c>
      <c r="D11" s="102">
        <v>10</v>
      </c>
      <c r="E11" s="101">
        <v>25.4</v>
      </c>
      <c r="F11" s="101">
        <v>86.2</v>
      </c>
      <c r="G11" s="101">
        <v>181.9</v>
      </c>
      <c r="H11" s="108"/>
      <c r="I11" s="111"/>
      <c r="J11" s="111"/>
      <c r="K11" s="108"/>
      <c r="L11" s="109"/>
      <c r="M11" s="100">
        <v>24.4</v>
      </c>
      <c r="N11" s="116">
        <v>132</v>
      </c>
      <c r="O11" s="117">
        <v>360.2</v>
      </c>
      <c r="P11" s="105">
        <v>289</v>
      </c>
      <c r="Q11" s="105">
        <v>879.7</v>
      </c>
      <c r="R11" s="105">
        <v>1456</v>
      </c>
      <c r="S11" s="108"/>
      <c r="T11" s="111"/>
      <c r="U11" s="112"/>
    </row>
    <row r="12" spans="1:21">
      <c r="A12" s="9">
        <v>1985</v>
      </c>
      <c r="B12" s="100">
        <v>2.1</v>
      </c>
      <c r="C12" s="101">
        <v>4.9000000000000004</v>
      </c>
      <c r="D12" s="102">
        <v>11</v>
      </c>
      <c r="E12" s="101">
        <v>22.5</v>
      </c>
      <c r="F12" s="101">
        <v>88.9</v>
      </c>
      <c r="G12" s="101">
        <v>185.3</v>
      </c>
      <c r="H12" s="108"/>
      <c r="I12" s="111"/>
      <c r="J12" s="111"/>
      <c r="K12" s="108"/>
      <c r="L12" s="109"/>
      <c r="M12" s="100">
        <v>27.4</v>
      </c>
      <c r="N12" s="116">
        <v>146</v>
      </c>
      <c r="O12" s="117">
        <v>451.49999999999994</v>
      </c>
      <c r="P12" s="105">
        <v>313.60000000000002</v>
      </c>
      <c r="Q12" s="105">
        <v>959.5</v>
      </c>
      <c r="R12" s="105">
        <v>1815.6000000000001</v>
      </c>
      <c r="S12" s="108"/>
      <c r="T12" s="111"/>
      <c r="U12" s="112"/>
    </row>
    <row r="13" spans="1:21">
      <c r="A13" s="9">
        <v>1986</v>
      </c>
      <c r="B13" s="100">
        <v>3.1</v>
      </c>
      <c r="C13" s="101">
        <v>4.9000000000000004</v>
      </c>
      <c r="D13" s="102">
        <v>10</v>
      </c>
      <c r="E13" s="101">
        <v>22.1</v>
      </c>
      <c r="F13" s="101">
        <v>89.9</v>
      </c>
      <c r="G13" s="101">
        <v>185.4</v>
      </c>
      <c r="H13" s="108"/>
      <c r="I13" s="111"/>
      <c r="J13" s="111"/>
      <c r="K13" s="108"/>
      <c r="L13" s="109"/>
      <c r="M13" s="100">
        <v>25</v>
      </c>
      <c r="N13" s="116">
        <v>158.30000000000001</v>
      </c>
      <c r="O13" s="117">
        <v>510.70000000000005</v>
      </c>
      <c r="P13" s="105">
        <v>300.7</v>
      </c>
      <c r="Q13" s="105">
        <v>1022.4000000000001</v>
      </c>
      <c r="R13" s="105">
        <v>2001</v>
      </c>
      <c r="S13" s="108"/>
      <c r="T13" s="111"/>
      <c r="U13" s="112"/>
    </row>
    <row r="14" spans="1:21">
      <c r="A14" s="9">
        <v>1987</v>
      </c>
      <c r="B14" s="100">
        <v>2.4</v>
      </c>
      <c r="C14" s="101">
        <v>4.5999999999999996</v>
      </c>
      <c r="D14" s="102">
        <v>11.4</v>
      </c>
      <c r="E14" s="101">
        <v>22</v>
      </c>
      <c r="F14" s="101">
        <v>93</v>
      </c>
      <c r="G14" s="101">
        <v>200.3</v>
      </c>
      <c r="H14" s="108"/>
      <c r="I14" s="111"/>
      <c r="J14" s="111"/>
      <c r="K14" s="108"/>
      <c r="L14" s="109"/>
      <c r="M14" s="100">
        <v>27.6</v>
      </c>
      <c r="N14" s="116">
        <v>181.39999999999998</v>
      </c>
      <c r="O14" s="117">
        <v>636.79999999999995</v>
      </c>
      <c r="P14" s="105">
        <v>345.8</v>
      </c>
      <c r="Q14" s="105">
        <v>1104.0999999999999</v>
      </c>
      <c r="R14" s="105">
        <v>2309.8000000000002</v>
      </c>
      <c r="S14" s="108"/>
      <c r="T14" s="111"/>
      <c r="U14" s="112"/>
    </row>
    <row r="15" spans="1:21">
      <c r="A15" s="9">
        <v>1988</v>
      </c>
      <c r="B15" s="100">
        <v>2.9</v>
      </c>
      <c r="C15" s="101">
        <v>5.5</v>
      </c>
      <c r="D15" s="102">
        <v>11.3</v>
      </c>
      <c r="E15" s="101">
        <v>27.3</v>
      </c>
      <c r="F15" s="101">
        <v>99.9</v>
      </c>
      <c r="G15" s="101">
        <v>225.7</v>
      </c>
      <c r="H15" s="108"/>
      <c r="I15" s="111"/>
      <c r="J15" s="111"/>
      <c r="K15" s="108"/>
      <c r="L15" s="109"/>
      <c r="M15" s="100">
        <v>32.9</v>
      </c>
      <c r="N15" s="116">
        <v>200.10000000000002</v>
      </c>
      <c r="O15" s="117">
        <v>717.1</v>
      </c>
      <c r="P15" s="105">
        <v>367.3</v>
      </c>
      <c r="Q15" s="105">
        <v>1078.6999999999998</v>
      </c>
      <c r="R15" s="105">
        <v>2598.6999999999998</v>
      </c>
      <c r="S15" s="108"/>
      <c r="T15" s="111"/>
      <c r="U15" s="112"/>
    </row>
    <row r="16" spans="1:21">
      <c r="A16" s="9">
        <v>1989</v>
      </c>
      <c r="B16" s="100">
        <v>3</v>
      </c>
      <c r="C16" s="101">
        <v>5.2</v>
      </c>
      <c r="D16" s="102">
        <v>11.5</v>
      </c>
      <c r="E16" s="101">
        <v>28.5</v>
      </c>
      <c r="F16" s="101">
        <v>112.3</v>
      </c>
      <c r="G16" s="101">
        <v>245.6</v>
      </c>
      <c r="H16" s="108"/>
      <c r="I16" s="111"/>
      <c r="J16" s="111"/>
      <c r="K16" s="108"/>
      <c r="L16" s="109"/>
      <c r="M16" s="100">
        <v>33</v>
      </c>
      <c r="N16" s="116">
        <v>222.8</v>
      </c>
      <c r="O16" s="117">
        <v>836.09999999999991</v>
      </c>
      <c r="P16" s="105">
        <v>381.5</v>
      </c>
      <c r="Q16" s="105">
        <v>1332.5</v>
      </c>
      <c r="R16" s="105">
        <v>2965.2</v>
      </c>
      <c r="S16" s="108"/>
      <c r="T16" s="111"/>
      <c r="U16" s="112"/>
    </row>
    <row r="17" spans="1:21">
      <c r="A17" s="9">
        <v>1990</v>
      </c>
      <c r="B17" s="100">
        <v>3.1</v>
      </c>
      <c r="C17" s="101">
        <v>5.5</v>
      </c>
      <c r="D17" s="102">
        <v>14</v>
      </c>
      <c r="E17" s="101">
        <v>32.299999999999997</v>
      </c>
      <c r="F17" s="101">
        <v>113</v>
      </c>
      <c r="G17" s="101">
        <v>220.5</v>
      </c>
      <c r="H17" s="108"/>
      <c r="I17" s="111"/>
      <c r="J17" s="111"/>
      <c r="K17" s="113"/>
      <c r="L17" s="109"/>
      <c r="M17" s="100">
        <v>37.299999999999997</v>
      </c>
      <c r="N17" s="116">
        <v>239.4</v>
      </c>
      <c r="O17" s="117">
        <v>1002.9000000000001</v>
      </c>
      <c r="P17" s="105">
        <v>397.2</v>
      </c>
      <c r="Q17" s="105">
        <v>1393</v>
      </c>
      <c r="R17" s="105">
        <v>3072.6000000000004</v>
      </c>
      <c r="S17" s="108"/>
      <c r="T17" s="111"/>
      <c r="U17" s="112"/>
    </row>
    <row r="18" spans="1:21">
      <c r="A18" s="30">
        <v>1991</v>
      </c>
      <c r="B18" s="100">
        <v>3.4</v>
      </c>
      <c r="C18" s="101">
        <v>6</v>
      </c>
      <c r="D18" s="102">
        <v>12.1</v>
      </c>
      <c r="E18" s="101">
        <v>40.299999999999997</v>
      </c>
      <c r="F18" s="101">
        <v>115.8</v>
      </c>
      <c r="G18" s="101">
        <v>256</v>
      </c>
      <c r="H18" s="108"/>
      <c r="I18" s="111"/>
      <c r="J18" s="111"/>
      <c r="K18" s="113"/>
      <c r="L18" s="109"/>
      <c r="M18" s="100">
        <v>37</v>
      </c>
      <c r="N18" s="116">
        <v>256.5</v>
      </c>
      <c r="O18" s="117">
        <v>1066.6000000000001</v>
      </c>
      <c r="P18" s="105">
        <v>424.7</v>
      </c>
      <c r="Q18" s="105">
        <v>1455.6999999999998</v>
      </c>
      <c r="R18" s="105">
        <v>3626.7000000000003</v>
      </c>
      <c r="S18" s="108"/>
      <c r="T18" s="111"/>
      <c r="U18" s="112"/>
    </row>
    <row r="19" spans="1:21">
      <c r="A19" s="30">
        <v>1992</v>
      </c>
      <c r="B19" s="100">
        <v>3.4</v>
      </c>
      <c r="C19" s="101">
        <v>6.9</v>
      </c>
      <c r="D19" s="102">
        <v>16.100000000000001</v>
      </c>
      <c r="E19" s="101">
        <v>48.8</v>
      </c>
      <c r="F19" s="101">
        <v>123.7</v>
      </c>
      <c r="G19" s="101">
        <v>266.39999999999998</v>
      </c>
      <c r="H19" s="108"/>
      <c r="I19" s="111"/>
      <c r="J19" s="111"/>
      <c r="K19" s="113"/>
      <c r="L19" s="109"/>
      <c r="M19" s="100">
        <v>42.4</v>
      </c>
      <c r="N19" s="116">
        <v>264.3</v>
      </c>
      <c r="O19" s="117">
        <v>1159</v>
      </c>
      <c r="P19" s="105">
        <v>470.2</v>
      </c>
      <c r="Q19" s="105">
        <v>1601.6</v>
      </c>
      <c r="R19" s="105">
        <v>4158.8999999999996</v>
      </c>
      <c r="S19" s="108"/>
      <c r="T19" s="111"/>
      <c r="U19" s="112"/>
    </row>
    <row r="20" spans="1:21">
      <c r="A20" s="30">
        <v>1993</v>
      </c>
      <c r="B20" s="100">
        <v>3.7</v>
      </c>
      <c r="C20" s="101">
        <v>6.3</v>
      </c>
      <c r="D20" s="102">
        <v>14.3</v>
      </c>
      <c r="E20" s="101">
        <v>46</v>
      </c>
      <c r="F20" s="101">
        <v>119.8</v>
      </c>
      <c r="G20" s="101">
        <v>262.10000000000002</v>
      </c>
      <c r="H20" s="108"/>
      <c r="I20" s="111"/>
      <c r="J20" s="111"/>
      <c r="K20" s="113"/>
      <c r="L20" s="109"/>
      <c r="M20" s="100">
        <v>39</v>
      </c>
      <c r="N20" s="116">
        <v>260.10000000000002</v>
      </c>
      <c r="O20" s="117">
        <v>1171.7</v>
      </c>
      <c r="P20" s="105">
        <v>449.1</v>
      </c>
      <c r="Q20" s="105">
        <v>1558</v>
      </c>
      <c r="R20" s="105">
        <v>3939.4</v>
      </c>
      <c r="S20" s="108"/>
      <c r="T20" s="111"/>
      <c r="U20" s="112"/>
    </row>
    <row r="21" spans="1:21">
      <c r="A21" s="30">
        <v>1994</v>
      </c>
      <c r="B21" s="100">
        <v>4.2</v>
      </c>
      <c r="C21" s="101">
        <v>6.5</v>
      </c>
      <c r="D21" s="102">
        <v>15.1</v>
      </c>
      <c r="E21" s="101">
        <v>47.5</v>
      </c>
      <c r="F21" s="101">
        <v>135.80000000000001</v>
      </c>
      <c r="G21" s="101">
        <v>280.8</v>
      </c>
      <c r="H21" s="108"/>
      <c r="I21" s="111"/>
      <c r="J21" s="111"/>
      <c r="K21" s="113"/>
      <c r="L21" s="109"/>
      <c r="M21" s="100">
        <v>45.2</v>
      </c>
      <c r="N21" s="116">
        <v>295.79999999999995</v>
      </c>
      <c r="O21" s="117">
        <v>1344.3999999999999</v>
      </c>
      <c r="P21" s="105">
        <v>521.70000000000005</v>
      </c>
      <c r="Q21" s="105">
        <v>1713.3000000000002</v>
      </c>
      <c r="R21" s="105">
        <v>4545.6000000000004</v>
      </c>
      <c r="S21" s="108"/>
      <c r="T21" s="111"/>
      <c r="U21" s="112"/>
    </row>
    <row r="22" spans="1:21">
      <c r="A22" s="30">
        <v>1995</v>
      </c>
      <c r="B22" s="100">
        <v>2.9</v>
      </c>
      <c r="C22" s="101">
        <v>5.8</v>
      </c>
      <c r="D22" s="102">
        <v>14</v>
      </c>
      <c r="E22" s="101">
        <v>48.3</v>
      </c>
      <c r="F22" s="101">
        <v>124.6</v>
      </c>
      <c r="G22" s="101">
        <v>295.89999999999998</v>
      </c>
      <c r="H22" s="108"/>
      <c r="I22" s="111"/>
      <c r="J22" s="111"/>
      <c r="K22" s="113"/>
      <c r="L22" s="109"/>
      <c r="M22" s="100">
        <v>40.299999999999997</v>
      </c>
      <c r="N22" s="116">
        <v>265.2</v>
      </c>
      <c r="O22" s="117">
        <v>1247.5</v>
      </c>
      <c r="P22" s="105">
        <v>465.9</v>
      </c>
      <c r="Q22" s="105">
        <v>1533.1</v>
      </c>
      <c r="R22" s="105">
        <v>4409.2</v>
      </c>
      <c r="S22" s="108"/>
      <c r="T22" s="111"/>
      <c r="U22" s="112"/>
    </row>
    <row r="23" spans="1:21">
      <c r="A23" s="30">
        <v>1996</v>
      </c>
      <c r="B23" s="100">
        <v>3.3</v>
      </c>
      <c r="C23" s="101">
        <v>6.5</v>
      </c>
      <c r="D23" s="102">
        <v>15.5</v>
      </c>
      <c r="E23" s="101">
        <v>55.5</v>
      </c>
      <c r="F23" s="101">
        <v>147.6</v>
      </c>
      <c r="G23" s="101">
        <v>292.5</v>
      </c>
      <c r="H23" s="100">
        <v>7.9</v>
      </c>
      <c r="I23" s="101">
        <v>17.3</v>
      </c>
      <c r="J23" s="102">
        <v>52.2</v>
      </c>
      <c r="K23" s="113"/>
      <c r="L23" s="109"/>
      <c r="M23" s="100">
        <v>38.799999999999997</v>
      </c>
      <c r="N23" s="116">
        <v>272.5</v>
      </c>
      <c r="O23" s="117">
        <v>1396.6999999999998</v>
      </c>
      <c r="P23" s="105">
        <v>476.3</v>
      </c>
      <c r="Q23" s="105">
        <v>1629.8</v>
      </c>
      <c r="R23" s="105">
        <v>5181.8999999999996</v>
      </c>
      <c r="S23" s="103">
        <v>77.8</v>
      </c>
      <c r="T23" s="114">
        <v>449.4</v>
      </c>
      <c r="U23" s="115">
        <v>2225.6</v>
      </c>
    </row>
    <row r="24" spans="1:21">
      <c r="A24" s="30">
        <v>1997</v>
      </c>
      <c r="B24" s="100">
        <v>3.4</v>
      </c>
      <c r="C24" s="101">
        <v>5.8</v>
      </c>
      <c r="D24" s="102">
        <v>14.9</v>
      </c>
      <c r="E24" s="101">
        <v>54.4</v>
      </c>
      <c r="F24" s="101">
        <v>137.80000000000001</v>
      </c>
      <c r="G24" s="101">
        <v>309.10000000000002</v>
      </c>
      <c r="H24" s="100">
        <v>8.6</v>
      </c>
      <c r="I24" s="101">
        <v>18.2</v>
      </c>
      <c r="J24" s="102">
        <v>38.6</v>
      </c>
      <c r="K24" s="113"/>
      <c r="L24" s="109"/>
      <c r="M24" s="100">
        <v>39.9</v>
      </c>
      <c r="N24" s="116">
        <v>301.10000000000002</v>
      </c>
      <c r="O24" s="117">
        <v>1610.5</v>
      </c>
      <c r="P24" s="105">
        <v>494.8</v>
      </c>
      <c r="Q24" s="105">
        <v>1724</v>
      </c>
      <c r="R24" s="105">
        <v>5245.9</v>
      </c>
      <c r="S24" s="103">
        <v>87.8</v>
      </c>
      <c r="T24" s="114">
        <v>412.2</v>
      </c>
      <c r="U24" s="115">
        <v>2028</v>
      </c>
    </row>
    <row r="25" spans="1:21">
      <c r="A25" s="30">
        <v>1998</v>
      </c>
      <c r="B25" s="100">
        <v>4.0999999999999996</v>
      </c>
      <c r="C25" s="101">
        <v>7</v>
      </c>
      <c r="D25" s="102">
        <v>16.3</v>
      </c>
      <c r="E25" s="101">
        <v>56.1</v>
      </c>
      <c r="F25" s="101">
        <v>138.69999999999999</v>
      </c>
      <c r="G25" s="101">
        <v>309.60000000000002</v>
      </c>
      <c r="H25" s="100">
        <v>9.6999999999999993</v>
      </c>
      <c r="I25" s="101">
        <v>18.5</v>
      </c>
      <c r="J25" s="102">
        <v>40.700000000000003</v>
      </c>
      <c r="K25" s="113"/>
      <c r="L25" s="109"/>
      <c r="M25" s="100">
        <v>42.3</v>
      </c>
      <c r="N25" s="116">
        <v>302.2</v>
      </c>
      <c r="O25" s="117">
        <v>1713.8</v>
      </c>
      <c r="P25" s="105">
        <v>526.1</v>
      </c>
      <c r="Q25" s="105">
        <v>1805.6999999999998</v>
      </c>
      <c r="R25" s="105">
        <v>5455.5999999999995</v>
      </c>
      <c r="S25" s="103">
        <v>102.7</v>
      </c>
      <c r="T25" s="114">
        <v>465.20000000000005</v>
      </c>
      <c r="U25" s="115">
        <v>2599.8999999999996</v>
      </c>
    </row>
    <row r="26" spans="1:21">
      <c r="A26" s="30">
        <v>1999</v>
      </c>
      <c r="B26" s="100">
        <v>3.9</v>
      </c>
      <c r="C26" s="101">
        <v>8.5</v>
      </c>
      <c r="D26" s="102">
        <v>16.100000000000001</v>
      </c>
      <c r="E26" s="101">
        <v>54.7</v>
      </c>
      <c r="F26" s="101">
        <v>146.69999999999999</v>
      </c>
      <c r="G26" s="101">
        <v>319.3</v>
      </c>
      <c r="H26" s="100">
        <v>9.6</v>
      </c>
      <c r="I26" s="101">
        <v>22.8</v>
      </c>
      <c r="J26" s="102">
        <v>43.8</v>
      </c>
      <c r="K26" s="113"/>
      <c r="L26" s="109"/>
      <c r="M26" s="100">
        <v>47.1</v>
      </c>
      <c r="N26" s="116">
        <v>298.8</v>
      </c>
      <c r="O26" s="117">
        <v>1836.3</v>
      </c>
      <c r="P26" s="105">
        <v>544.1</v>
      </c>
      <c r="Q26" s="105">
        <v>1716.4</v>
      </c>
      <c r="R26" s="105">
        <v>5613.8</v>
      </c>
      <c r="S26" s="103">
        <v>106.8</v>
      </c>
      <c r="T26" s="114">
        <v>472.40000000000003</v>
      </c>
      <c r="U26" s="115">
        <v>2605.6999999999998</v>
      </c>
    </row>
    <row r="27" spans="1:21">
      <c r="A27" s="9">
        <v>2000</v>
      </c>
      <c r="B27" s="100">
        <v>4.3</v>
      </c>
      <c r="C27" s="101">
        <v>8.1999999999999993</v>
      </c>
      <c r="D27" s="102">
        <v>17.8</v>
      </c>
      <c r="E27" s="101">
        <v>51.8</v>
      </c>
      <c r="F27" s="101">
        <v>138.69999999999999</v>
      </c>
      <c r="G27" s="101">
        <v>304.3</v>
      </c>
      <c r="H27" s="100">
        <v>12.5</v>
      </c>
      <c r="I27" s="101">
        <v>22.7</v>
      </c>
      <c r="J27" s="102">
        <v>46.6</v>
      </c>
      <c r="K27" s="113"/>
      <c r="L27" s="109"/>
      <c r="M27" s="100">
        <v>44.1</v>
      </c>
      <c r="N27" s="116">
        <v>310.3</v>
      </c>
      <c r="O27" s="117">
        <v>1867.4</v>
      </c>
      <c r="P27" s="105">
        <v>534.29999999999995</v>
      </c>
      <c r="Q27" s="105">
        <v>1792.4</v>
      </c>
      <c r="R27" s="105">
        <v>5923.4</v>
      </c>
      <c r="S27" s="103">
        <v>105.5</v>
      </c>
      <c r="T27" s="114">
        <v>561.79999999999995</v>
      </c>
      <c r="U27" s="115">
        <v>3398.8</v>
      </c>
    </row>
    <row r="28" spans="1:21">
      <c r="A28" s="9">
        <v>2001</v>
      </c>
      <c r="B28" s="100">
        <v>5.2</v>
      </c>
      <c r="C28" s="101">
        <v>9.3000000000000007</v>
      </c>
      <c r="D28" s="102">
        <v>18.7</v>
      </c>
      <c r="E28" s="101">
        <v>53.7</v>
      </c>
      <c r="F28" s="101">
        <v>156.1</v>
      </c>
      <c r="G28" s="101">
        <v>305</v>
      </c>
      <c r="H28" s="100">
        <v>11.7</v>
      </c>
      <c r="I28" s="101">
        <v>22.8</v>
      </c>
      <c r="J28" s="102">
        <v>44.4</v>
      </c>
      <c r="K28" s="113"/>
      <c r="L28" s="109"/>
      <c r="M28" s="100">
        <v>49.3</v>
      </c>
      <c r="N28" s="116">
        <v>317.60000000000002</v>
      </c>
      <c r="O28" s="117">
        <v>2004.6</v>
      </c>
      <c r="P28" s="105">
        <v>517.20000000000005</v>
      </c>
      <c r="Q28" s="105">
        <v>1832.8000000000002</v>
      </c>
      <c r="R28" s="105">
        <v>6247.1</v>
      </c>
      <c r="S28" s="103">
        <v>111.1</v>
      </c>
      <c r="T28" s="114">
        <v>487.7</v>
      </c>
      <c r="U28" s="115">
        <v>2770.6</v>
      </c>
    </row>
    <row r="29" spans="1:21">
      <c r="A29" s="9">
        <v>2002</v>
      </c>
      <c r="B29" s="100">
        <v>4.8</v>
      </c>
      <c r="C29" s="101">
        <v>9.5</v>
      </c>
      <c r="D29" s="102">
        <v>19.600000000000001</v>
      </c>
      <c r="E29" s="101">
        <v>48.2</v>
      </c>
      <c r="F29" s="101">
        <v>146.80000000000001</v>
      </c>
      <c r="G29" s="101">
        <v>311.89999999999998</v>
      </c>
      <c r="H29" s="100">
        <v>11.3</v>
      </c>
      <c r="I29" s="101">
        <v>20.9</v>
      </c>
      <c r="J29" s="102">
        <v>54.5</v>
      </c>
      <c r="K29" s="113"/>
      <c r="L29" s="109"/>
      <c r="M29" s="100">
        <v>46.7</v>
      </c>
      <c r="N29" s="116">
        <v>312.5</v>
      </c>
      <c r="O29" s="117">
        <v>2108</v>
      </c>
      <c r="P29" s="105">
        <v>536.4</v>
      </c>
      <c r="Q29" s="105">
        <v>1856.9</v>
      </c>
      <c r="R29" s="105">
        <v>6455.2000000000007</v>
      </c>
      <c r="S29" s="103">
        <v>116.3</v>
      </c>
      <c r="T29" s="114">
        <v>553.5</v>
      </c>
      <c r="U29" s="115">
        <v>2583.5</v>
      </c>
    </row>
    <row r="30" spans="1:21">
      <c r="A30" s="9">
        <v>2003</v>
      </c>
      <c r="B30" s="100">
        <v>4.3</v>
      </c>
      <c r="C30" s="101">
        <v>10.4</v>
      </c>
      <c r="D30" s="102">
        <v>20.399999999999999</v>
      </c>
      <c r="E30" s="101">
        <v>44.9</v>
      </c>
      <c r="F30" s="101">
        <v>151.5</v>
      </c>
      <c r="G30" s="101">
        <v>310.5</v>
      </c>
      <c r="H30" s="100">
        <v>9.6</v>
      </c>
      <c r="I30" s="101">
        <v>21.4</v>
      </c>
      <c r="J30" s="102">
        <v>47.1</v>
      </c>
      <c r="K30" s="113"/>
      <c r="L30" s="109"/>
      <c r="M30" s="100">
        <v>48.2</v>
      </c>
      <c r="N30" s="116">
        <v>317.60000000000002</v>
      </c>
      <c r="O30" s="117">
        <v>2138.1</v>
      </c>
      <c r="P30" s="105">
        <v>551.5</v>
      </c>
      <c r="Q30" s="105">
        <v>1958.8</v>
      </c>
      <c r="R30" s="105">
        <v>6686.5</v>
      </c>
      <c r="S30" s="103">
        <v>101</v>
      </c>
      <c r="T30" s="114">
        <v>523.9</v>
      </c>
      <c r="U30" s="115">
        <v>2658.9</v>
      </c>
    </row>
    <row r="31" spans="1:21">
      <c r="A31" s="9">
        <v>2004</v>
      </c>
      <c r="B31" s="100">
        <v>4.9000000000000004</v>
      </c>
      <c r="C31" s="101">
        <v>10.3</v>
      </c>
      <c r="D31" s="102">
        <v>20.100000000000001</v>
      </c>
      <c r="E31" s="101">
        <v>43.6</v>
      </c>
      <c r="F31" s="101">
        <v>148.5</v>
      </c>
      <c r="G31" s="101">
        <v>312.3</v>
      </c>
      <c r="H31" s="100">
        <v>10.1</v>
      </c>
      <c r="I31" s="101">
        <v>21.1</v>
      </c>
      <c r="J31" s="102">
        <v>41.9</v>
      </c>
      <c r="K31" s="113"/>
      <c r="L31" s="109"/>
      <c r="M31" s="100">
        <v>47</v>
      </c>
      <c r="N31" s="116">
        <v>309.89999999999998</v>
      </c>
      <c r="O31" s="117">
        <v>2191.5</v>
      </c>
      <c r="P31" s="105">
        <v>560.79999999999995</v>
      </c>
      <c r="Q31" s="105">
        <v>1821.6</v>
      </c>
      <c r="R31" s="105">
        <v>6131.8</v>
      </c>
      <c r="S31" s="103">
        <v>109.6</v>
      </c>
      <c r="T31" s="114">
        <v>506.8</v>
      </c>
      <c r="U31" s="115">
        <v>2515.5</v>
      </c>
    </row>
    <row r="32" spans="1:21">
      <c r="A32" s="30">
        <v>2005</v>
      </c>
      <c r="B32" s="100">
        <v>4.5</v>
      </c>
      <c r="C32" s="101">
        <v>10.8</v>
      </c>
      <c r="D32" s="102">
        <v>21.6</v>
      </c>
      <c r="E32" s="101">
        <v>44.2</v>
      </c>
      <c r="F32" s="101">
        <v>171.3</v>
      </c>
      <c r="G32" s="101">
        <v>313</v>
      </c>
      <c r="H32" s="100">
        <v>9.4</v>
      </c>
      <c r="I32" s="101">
        <v>20.6</v>
      </c>
      <c r="J32" s="102">
        <v>49.6</v>
      </c>
      <c r="K32" s="113"/>
      <c r="L32" s="109"/>
      <c r="M32" s="100">
        <v>46.9</v>
      </c>
      <c r="N32" s="116">
        <v>303.89999999999998</v>
      </c>
      <c r="O32" s="117">
        <v>2189</v>
      </c>
      <c r="P32" s="105">
        <v>537</v>
      </c>
      <c r="Q32" s="105">
        <v>1798.1</v>
      </c>
      <c r="R32" s="105">
        <v>6371.8</v>
      </c>
      <c r="S32" s="103">
        <v>99.3</v>
      </c>
      <c r="T32" s="114">
        <v>495.9</v>
      </c>
      <c r="U32" s="115">
        <v>2783.9</v>
      </c>
    </row>
    <row r="33" spans="1:21">
      <c r="A33" s="30">
        <v>2006</v>
      </c>
      <c r="B33" s="100">
        <v>5.6</v>
      </c>
      <c r="C33" s="101">
        <v>11</v>
      </c>
      <c r="D33" s="102">
        <v>22.5</v>
      </c>
      <c r="E33" s="101">
        <v>44.6</v>
      </c>
      <c r="F33" s="101">
        <v>167.6</v>
      </c>
      <c r="G33" s="101">
        <v>309.10000000000002</v>
      </c>
      <c r="H33" s="100">
        <v>10.9</v>
      </c>
      <c r="I33" s="101">
        <v>23.9</v>
      </c>
      <c r="J33" s="102">
        <v>45.7</v>
      </c>
      <c r="K33" s="113"/>
      <c r="L33" s="109"/>
      <c r="M33" s="100">
        <v>54.1</v>
      </c>
      <c r="N33" s="116">
        <v>306</v>
      </c>
      <c r="O33" s="117">
        <v>2218.1999999999998</v>
      </c>
      <c r="P33" s="105">
        <v>550</v>
      </c>
      <c r="Q33" s="105">
        <v>1805.5</v>
      </c>
      <c r="R33" s="105">
        <v>6226.4</v>
      </c>
      <c r="S33" s="103">
        <v>124.3</v>
      </c>
      <c r="T33" s="114">
        <v>485.4</v>
      </c>
      <c r="U33" s="115">
        <v>2911.5</v>
      </c>
    </row>
    <row r="34" spans="1:21">
      <c r="A34" s="30">
        <v>2007</v>
      </c>
      <c r="B34" s="100">
        <v>5</v>
      </c>
      <c r="C34" s="101">
        <v>12.3</v>
      </c>
      <c r="D34" s="102">
        <v>24.5</v>
      </c>
      <c r="E34" s="101">
        <v>51.8</v>
      </c>
      <c r="F34" s="101">
        <v>170</v>
      </c>
      <c r="G34" s="101">
        <v>306</v>
      </c>
      <c r="H34" s="100">
        <v>10.199999999999999</v>
      </c>
      <c r="I34" s="101">
        <v>23.5</v>
      </c>
      <c r="J34" s="102">
        <v>51.2</v>
      </c>
      <c r="K34" s="113"/>
      <c r="L34" s="109"/>
      <c r="M34" s="100">
        <v>54.8</v>
      </c>
      <c r="N34" s="116">
        <v>309.5</v>
      </c>
      <c r="O34" s="117">
        <v>2188.4</v>
      </c>
      <c r="P34" s="105">
        <v>577.5</v>
      </c>
      <c r="Q34" s="105">
        <v>1895.1</v>
      </c>
      <c r="R34" s="105">
        <v>6324.6</v>
      </c>
      <c r="S34" s="103">
        <v>117.3</v>
      </c>
      <c r="T34" s="114">
        <v>551.4</v>
      </c>
      <c r="U34" s="115">
        <v>2908.7</v>
      </c>
    </row>
    <row r="35" spans="1:21">
      <c r="A35" s="98">
        <v>2008</v>
      </c>
      <c r="B35" s="100">
        <v>5.5</v>
      </c>
      <c r="C35" s="101">
        <v>13.7</v>
      </c>
      <c r="D35" s="102">
        <v>25.7</v>
      </c>
      <c r="E35" s="101">
        <v>44.5</v>
      </c>
      <c r="F35" s="101">
        <v>164.4</v>
      </c>
      <c r="G35" s="101">
        <v>304.8</v>
      </c>
      <c r="H35" s="100">
        <v>10.8</v>
      </c>
      <c r="I35" s="101">
        <v>29.1</v>
      </c>
      <c r="J35" s="102">
        <v>51.5</v>
      </c>
      <c r="K35" s="108"/>
      <c r="L35" s="112"/>
      <c r="M35" s="100">
        <v>56.4</v>
      </c>
      <c r="N35" s="116">
        <v>300.89999999999998</v>
      </c>
      <c r="O35" s="117">
        <v>2219.9</v>
      </c>
      <c r="P35" s="105">
        <v>568.4</v>
      </c>
      <c r="Q35" s="105">
        <v>1826.6</v>
      </c>
      <c r="R35" s="105">
        <v>6373.7999999999993</v>
      </c>
      <c r="S35" s="103">
        <v>123</v>
      </c>
      <c r="T35" s="114">
        <v>563.70000000000005</v>
      </c>
      <c r="U35" s="115">
        <v>2925.2000000000003</v>
      </c>
    </row>
    <row r="36" spans="1:21">
      <c r="A36" s="98">
        <v>2009</v>
      </c>
      <c r="B36" s="100">
        <v>5.7</v>
      </c>
      <c r="C36" s="101">
        <v>13.5</v>
      </c>
      <c r="D36" s="102">
        <v>27</v>
      </c>
      <c r="E36" s="101">
        <v>48.7</v>
      </c>
      <c r="F36" s="101">
        <v>172.5</v>
      </c>
      <c r="G36" s="101">
        <v>313.8</v>
      </c>
      <c r="H36" s="100">
        <v>10.199999999999999</v>
      </c>
      <c r="I36" s="101">
        <v>24.3</v>
      </c>
      <c r="J36" s="102">
        <v>60.5</v>
      </c>
      <c r="K36" s="108"/>
      <c r="L36" s="112"/>
      <c r="M36" s="100">
        <v>60.5</v>
      </c>
      <c r="N36" s="116">
        <v>314.39999999999998</v>
      </c>
      <c r="O36" s="117">
        <v>2230.1999999999998</v>
      </c>
      <c r="P36" s="105">
        <v>548.5</v>
      </c>
      <c r="Q36" s="105">
        <v>1900.3</v>
      </c>
      <c r="R36" s="105">
        <v>6439.2999999999993</v>
      </c>
      <c r="S36" s="103">
        <v>131.6</v>
      </c>
      <c r="T36" s="114">
        <v>586.20000000000005</v>
      </c>
      <c r="U36" s="115">
        <v>2979.7999999999997</v>
      </c>
    </row>
    <row r="37" spans="1:21">
      <c r="A37" s="98">
        <v>2010</v>
      </c>
      <c r="B37" s="100">
        <v>5.7</v>
      </c>
      <c r="C37" s="101">
        <v>14.3</v>
      </c>
      <c r="D37" s="102">
        <v>26.3</v>
      </c>
      <c r="E37" s="101">
        <v>45.2</v>
      </c>
      <c r="F37" s="101">
        <v>154.9</v>
      </c>
      <c r="G37" s="101">
        <v>304.89999999999998</v>
      </c>
      <c r="H37" s="100">
        <v>11</v>
      </c>
      <c r="I37" s="101">
        <v>26.1</v>
      </c>
      <c r="J37" s="102">
        <v>51.7</v>
      </c>
      <c r="K37" s="108"/>
      <c r="L37" s="112"/>
      <c r="M37" s="100">
        <v>60.8</v>
      </c>
      <c r="N37" s="116">
        <v>309.89999999999998</v>
      </c>
      <c r="O37" s="117">
        <v>2189.3999999999996</v>
      </c>
      <c r="P37" s="105">
        <v>527</v>
      </c>
      <c r="Q37" s="105">
        <v>1930.8</v>
      </c>
      <c r="R37" s="105">
        <v>6108.9</v>
      </c>
      <c r="S37" s="103">
        <v>135.4</v>
      </c>
      <c r="T37" s="114">
        <v>519.79999999999995</v>
      </c>
      <c r="U37" s="115">
        <v>2817.7000000000003</v>
      </c>
    </row>
    <row r="38" spans="1:21">
      <c r="A38" s="98">
        <v>2011</v>
      </c>
      <c r="B38" s="100">
        <v>4.8</v>
      </c>
      <c r="C38" s="101">
        <v>12.1</v>
      </c>
      <c r="D38" s="102">
        <v>27.5</v>
      </c>
      <c r="E38" s="101">
        <v>42.4</v>
      </c>
      <c r="F38" s="101">
        <v>152.9</v>
      </c>
      <c r="G38" s="101">
        <v>289.5</v>
      </c>
      <c r="H38" s="100">
        <v>9.1</v>
      </c>
      <c r="I38" s="101">
        <v>20.9</v>
      </c>
      <c r="J38" s="102">
        <v>54.8</v>
      </c>
      <c r="K38" s="118"/>
      <c r="L38" s="119"/>
      <c r="M38" s="100">
        <v>59.1</v>
      </c>
      <c r="N38" s="116">
        <v>298.39999999999998</v>
      </c>
      <c r="O38" s="117">
        <v>2021.8999999999999</v>
      </c>
      <c r="P38" s="105">
        <v>515.6</v>
      </c>
      <c r="Q38" s="105">
        <v>1795.1</v>
      </c>
      <c r="R38" s="105">
        <v>6064.5000000000009</v>
      </c>
      <c r="S38" s="103">
        <v>126.2</v>
      </c>
      <c r="T38" s="114">
        <v>562.70000000000005</v>
      </c>
      <c r="U38" s="115">
        <v>2836.2</v>
      </c>
    </row>
    <row r="39" spans="1:21">
      <c r="A39" s="98">
        <v>2012</v>
      </c>
      <c r="B39" s="100">
        <v>5.7</v>
      </c>
      <c r="C39" s="101">
        <v>12.8</v>
      </c>
      <c r="D39" s="102">
        <v>29.6</v>
      </c>
      <c r="E39" s="101">
        <v>46.6</v>
      </c>
      <c r="F39" s="101">
        <v>139.4</v>
      </c>
      <c r="G39" s="101">
        <v>301.89999999999998</v>
      </c>
      <c r="H39" s="100">
        <v>10.3</v>
      </c>
      <c r="I39" s="101">
        <v>24</v>
      </c>
      <c r="J39" s="102">
        <v>51.5</v>
      </c>
      <c r="K39" s="118"/>
      <c r="L39" s="119"/>
      <c r="M39" s="100">
        <v>64.5</v>
      </c>
      <c r="N39" s="116">
        <v>304.60000000000002</v>
      </c>
      <c r="O39" s="117">
        <v>1980.3</v>
      </c>
      <c r="P39" s="105">
        <v>487.5</v>
      </c>
      <c r="Q39" s="105">
        <v>1774.8</v>
      </c>
      <c r="R39" s="105">
        <v>5909.7999999999993</v>
      </c>
      <c r="S39" s="103">
        <v>127.9</v>
      </c>
      <c r="T39" s="114">
        <v>534</v>
      </c>
      <c r="U39" s="115">
        <v>2525.2000000000003</v>
      </c>
    </row>
    <row r="40" spans="1:21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21">
      <c r="A41" s="2" t="s">
        <v>345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2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2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2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2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2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2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2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1:14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4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4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1:1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4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4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4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>
      <c r="A71" s="31"/>
    </row>
    <row r="72" spans="1:14">
      <c r="A72" s="31"/>
    </row>
    <row r="73" spans="1:14">
      <c r="A73" s="31"/>
    </row>
    <row r="74" spans="1:14">
      <c r="A74" s="31"/>
    </row>
    <row r="75" spans="1:14">
      <c r="A75" s="31"/>
    </row>
  </sheetData>
  <mergeCells count="6">
    <mergeCell ref="P5:R5"/>
    <mergeCell ref="S5:U5"/>
    <mergeCell ref="B5:D5"/>
    <mergeCell ref="E5:G5"/>
    <mergeCell ref="H5:J5"/>
    <mergeCell ref="M5:O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defaultRowHeight="15" customHeight="1"/>
  <cols>
    <col min="1" max="1" width="6.28515625" style="51" customWidth="1"/>
    <col min="2" max="5" width="10.42578125" style="51" customWidth="1"/>
    <col min="6" max="16384" width="9.140625" style="51"/>
  </cols>
  <sheetData>
    <row r="1" spans="1:13" ht="15" customHeight="1">
      <c r="A1" s="1" t="s">
        <v>26</v>
      </c>
    </row>
    <row r="2" spans="1:13" ht="15" customHeight="1">
      <c r="A2" s="1" t="s">
        <v>172</v>
      </c>
    </row>
    <row r="3" spans="1:13" ht="15" customHeight="1">
      <c r="A3" s="1"/>
    </row>
    <row r="4" spans="1:13" ht="15" customHeight="1">
      <c r="A4" s="1"/>
      <c r="B4" s="51" t="s">
        <v>0</v>
      </c>
      <c r="C4" s="51" t="s">
        <v>1</v>
      </c>
      <c r="D4" s="51" t="s">
        <v>2</v>
      </c>
      <c r="E4" s="51" t="s">
        <v>141</v>
      </c>
    </row>
    <row r="5" spans="1:13" ht="15" customHeight="1">
      <c r="A5" s="1"/>
      <c r="B5" s="51" t="s">
        <v>3</v>
      </c>
      <c r="C5" s="51" t="s">
        <v>3</v>
      </c>
      <c r="D5" s="55" t="s">
        <v>3</v>
      </c>
      <c r="E5" s="55" t="s">
        <v>3</v>
      </c>
      <c r="I5" s="55"/>
      <c r="J5" s="55"/>
    </row>
    <row r="6" spans="1:13" ht="15" customHeight="1">
      <c r="A6" s="51">
        <v>1980</v>
      </c>
      <c r="B6" s="57">
        <v>43852</v>
      </c>
      <c r="C6" s="57">
        <v>1199</v>
      </c>
      <c r="D6" s="57">
        <v>10151</v>
      </c>
      <c r="E6" s="57">
        <v>57420</v>
      </c>
      <c r="G6" s="56"/>
      <c r="I6" s="56"/>
      <c r="J6" s="57"/>
      <c r="K6" s="59"/>
      <c r="L6" s="57"/>
      <c r="M6" s="58"/>
    </row>
    <row r="7" spans="1:13" ht="15" customHeight="1">
      <c r="A7" s="51">
        <v>1981</v>
      </c>
      <c r="B7" s="57">
        <v>49175</v>
      </c>
      <c r="C7" s="57">
        <v>2833</v>
      </c>
      <c r="D7" s="57">
        <v>12485</v>
      </c>
      <c r="E7" s="57">
        <v>66294</v>
      </c>
      <c r="G7" s="56"/>
      <c r="H7" s="56"/>
      <c r="I7" s="56"/>
      <c r="J7" s="57"/>
      <c r="L7" s="57"/>
      <c r="M7" s="58"/>
    </row>
    <row r="8" spans="1:13" ht="15" customHeight="1">
      <c r="A8" s="51">
        <v>1982</v>
      </c>
      <c r="B8" s="57">
        <v>53373</v>
      </c>
      <c r="C8" s="57">
        <v>4712</v>
      </c>
      <c r="D8" s="57">
        <v>15178</v>
      </c>
      <c r="E8" s="57">
        <v>74915</v>
      </c>
      <c r="G8" s="56"/>
      <c r="H8" s="56"/>
      <c r="I8" s="56"/>
      <c r="J8" s="57"/>
      <c r="L8" s="57"/>
      <c r="M8" s="58"/>
    </row>
    <row r="9" spans="1:13" ht="15" customHeight="1">
      <c r="A9" s="51">
        <v>1983</v>
      </c>
      <c r="B9" s="57">
        <v>59540</v>
      </c>
      <c r="C9" s="57">
        <v>6993</v>
      </c>
      <c r="D9" s="57">
        <v>18164</v>
      </c>
      <c r="E9" s="57">
        <v>86480</v>
      </c>
      <c r="G9" s="56"/>
      <c r="H9" s="56"/>
      <c r="I9" s="56"/>
      <c r="J9" s="57"/>
      <c r="K9" s="59"/>
      <c r="L9" s="57"/>
      <c r="M9" s="58"/>
    </row>
    <row r="10" spans="1:13" ht="15" customHeight="1">
      <c r="A10" s="51">
        <v>1984</v>
      </c>
      <c r="B10" s="57">
        <v>63832</v>
      </c>
      <c r="C10" s="57">
        <v>9073</v>
      </c>
      <c r="D10" s="57">
        <v>21784</v>
      </c>
      <c r="E10" s="57">
        <v>96394</v>
      </c>
      <c r="G10" s="56"/>
      <c r="H10" s="56"/>
      <c r="I10" s="56"/>
      <c r="J10" s="57"/>
      <c r="K10" s="56"/>
      <c r="L10" s="57"/>
      <c r="M10" s="58"/>
    </row>
    <row r="11" spans="1:13" ht="15" customHeight="1">
      <c r="A11" s="51">
        <v>1985</v>
      </c>
      <c r="B11" s="57">
        <v>67789</v>
      </c>
      <c r="C11" s="57">
        <v>10963</v>
      </c>
      <c r="D11" s="57">
        <v>25930</v>
      </c>
      <c r="E11" s="57">
        <v>106143</v>
      </c>
      <c r="G11" s="56"/>
      <c r="H11" s="56"/>
      <c r="I11" s="56"/>
      <c r="J11" s="57"/>
      <c r="K11" s="56"/>
      <c r="L11" s="57"/>
      <c r="M11" s="58"/>
    </row>
    <row r="12" spans="1:13" ht="15" customHeight="1">
      <c r="A12" s="51">
        <v>1986</v>
      </c>
      <c r="B12" s="57">
        <v>72083</v>
      </c>
      <c r="C12" s="57">
        <v>12037</v>
      </c>
      <c r="D12" s="57">
        <v>30767</v>
      </c>
      <c r="E12" s="57">
        <v>116331</v>
      </c>
      <c r="G12" s="56"/>
      <c r="H12" s="56"/>
      <c r="I12" s="56"/>
      <c r="J12" s="57"/>
      <c r="K12" s="59"/>
      <c r="L12" s="57"/>
      <c r="M12" s="58"/>
    </row>
    <row r="13" spans="1:13" ht="15" customHeight="1">
      <c r="A13" s="51">
        <v>1987</v>
      </c>
      <c r="B13" s="57">
        <v>77508</v>
      </c>
      <c r="C13" s="57">
        <v>13125</v>
      </c>
      <c r="D13" s="57">
        <v>35131</v>
      </c>
      <c r="E13" s="57">
        <v>127372</v>
      </c>
      <c r="G13" s="56"/>
      <c r="H13" s="56"/>
      <c r="I13" s="56"/>
      <c r="J13" s="57"/>
      <c r="K13" s="59"/>
      <c r="L13" s="57"/>
      <c r="M13" s="58"/>
    </row>
    <row r="14" spans="1:13" ht="15" customHeight="1">
      <c r="A14" s="51">
        <v>1988</v>
      </c>
      <c r="B14" s="57">
        <v>88022</v>
      </c>
      <c r="C14" s="57">
        <v>14465</v>
      </c>
      <c r="D14" s="57">
        <v>39432</v>
      </c>
      <c r="E14" s="57">
        <v>143599</v>
      </c>
      <c r="G14" s="56"/>
      <c r="H14" s="56"/>
      <c r="I14" s="56"/>
      <c r="J14" s="57"/>
      <c r="K14" s="59"/>
      <c r="L14" s="57"/>
      <c r="M14" s="58"/>
    </row>
    <row r="15" spans="1:13" ht="15" customHeight="1">
      <c r="A15" s="51">
        <v>1989</v>
      </c>
      <c r="B15" s="57">
        <v>100563</v>
      </c>
      <c r="C15" s="57">
        <v>16876</v>
      </c>
      <c r="D15" s="57">
        <v>43559</v>
      </c>
      <c r="E15" s="57">
        <v>162460</v>
      </c>
      <c r="G15" s="56"/>
      <c r="H15" s="56"/>
      <c r="I15" s="56"/>
      <c r="J15" s="57"/>
      <c r="K15" s="59"/>
      <c r="L15" s="57"/>
      <c r="M15" s="58"/>
    </row>
    <row r="16" spans="1:13" ht="15" customHeight="1">
      <c r="A16" s="51">
        <v>1990</v>
      </c>
      <c r="B16" s="57">
        <v>110538</v>
      </c>
      <c r="C16" s="57">
        <v>19453</v>
      </c>
      <c r="D16" s="57">
        <v>48406</v>
      </c>
      <c r="E16" s="57">
        <v>179958</v>
      </c>
      <c r="G16" s="56"/>
      <c r="H16" s="56"/>
      <c r="I16" s="56"/>
      <c r="J16" s="57"/>
      <c r="K16" s="59"/>
      <c r="L16" s="57"/>
      <c r="M16" s="58"/>
    </row>
    <row r="17" spans="1:13" ht="15" customHeight="1">
      <c r="A17" s="51">
        <v>1991</v>
      </c>
      <c r="B17" s="57">
        <v>121471</v>
      </c>
      <c r="C17" s="57">
        <v>22285</v>
      </c>
      <c r="D17" s="57">
        <v>53523</v>
      </c>
      <c r="E17" s="57">
        <v>198874</v>
      </c>
      <c r="G17" s="56"/>
      <c r="H17" s="56"/>
      <c r="I17" s="56"/>
      <c r="J17" s="57"/>
      <c r="K17" s="59"/>
      <c r="L17" s="57"/>
      <c r="M17" s="58"/>
    </row>
    <row r="18" spans="1:13" ht="15" customHeight="1">
      <c r="A18" s="51">
        <v>1992</v>
      </c>
      <c r="B18" s="57">
        <v>133762</v>
      </c>
      <c r="C18" s="57">
        <v>25287</v>
      </c>
      <c r="D18" s="57">
        <v>58572</v>
      </c>
      <c r="E18" s="57">
        <v>219499</v>
      </c>
      <c r="G18" s="56"/>
      <c r="H18" s="56"/>
      <c r="I18" s="56"/>
      <c r="J18" s="57"/>
      <c r="K18" s="59"/>
      <c r="L18" s="57"/>
      <c r="M18" s="58"/>
    </row>
    <row r="19" spans="1:13" ht="15" customHeight="1">
      <c r="A19" s="51">
        <v>1993</v>
      </c>
      <c r="B19" s="57">
        <v>146128</v>
      </c>
      <c r="C19" s="57">
        <v>28081</v>
      </c>
      <c r="D19" s="57">
        <v>63954</v>
      </c>
      <c r="E19" s="57">
        <v>239709</v>
      </c>
      <c r="G19" s="56"/>
      <c r="H19" s="56"/>
      <c r="I19" s="56"/>
      <c r="J19" s="57"/>
      <c r="K19" s="59"/>
      <c r="L19" s="57"/>
      <c r="M19" s="58"/>
    </row>
    <row r="20" spans="1:13" ht="15" customHeight="1">
      <c r="A20" s="51">
        <v>1994</v>
      </c>
      <c r="B20" s="57">
        <v>160618</v>
      </c>
      <c r="C20" s="57">
        <v>30392</v>
      </c>
      <c r="D20" s="57">
        <v>69382</v>
      </c>
      <c r="E20" s="57">
        <v>261968</v>
      </c>
      <c r="G20" s="56"/>
      <c r="H20" s="56"/>
      <c r="I20" s="56"/>
      <c r="J20" s="57"/>
      <c r="K20" s="59"/>
      <c r="L20" s="57"/>
      <c r="M20" s="58"/>
    </row>
    <row r="21" spans="1:13" ht="15" customHeight="1">
      <c r="A21" s="51">
        <v>1995</v>
      </c>
      <c r="B21" s="57">
        <v>173441</v>
      </c>
      <c r="C21" s="57">
        <v>31392</v>
      </c>
      <c r="D21" s="57">
        <v>75011</v>
      </c>
      <c r="E21" s="57">
        <v>280969</v>
      </c>
      <c r="G21" s="56"/>
      <c r="H21" s="56"/>
      <c r="I21" s="56"/>
      <c r="J21" s="57"/>
      <c r="K21" s="59"/>
      <c r="L21" s="57"/>
      <c r="M21" s="58"/>
    </row>
    <row r="22" spans="1:13" ht="15" customHeight="1">
      <c r="A22" s="51">
        <v>1996</v>
      </c>
      <c r="B22" s="57">
        <v>191468</v>
      </c>
      <c r="C22" s="57">
        <v>31175</v>
      </c>
      <c r="D22" s="57">
        <v>80679</v>
      </c>
      <c r="E22" s="57">
        <v>304375</v>
      </c>
      <c r="G22" s="56"/>
      <c r="H22" s="56"/>
      <c r="I22" s="56"/>
      <c r="J22" s="57"/>
      <c r="K22" s="59"/>
      <c r="L22" s="57"/>
      <c r="M22" s="58"/>
    </row>
    <row r="23" spans="1:13" ht="15" customHeight="1">
      <c r="A23" s="51">
        <v>1997</v>
      </c>
      <c r="B23" s="57">
        <v>208975</v>
      </c>
      <c r="C23" s="57">
        <v>30029</v>
      </c>
      <c r="D23" s="57">
        <v>86455</v>
      </c>
      <c r="E23" s="57">
        <v>326493</v>
      </c>
      <c r="G23" s="56"/>
      <c r="H23" s="56"/>
      <c r="I23" s="56"/>
      <c r="J23" s="57"/>
      <c r="K23" s="59"/>
      <c r="L23" s="57"/>
      <c r="M23" s="58"/>
    </row>
    <row r="24" spans="1:13" ht="15" customHeight="1">
      <c r="A24" s="51">
        <v>1998</v>
      </c>
      <c r="B24" s="57">
        <v>227203</v>
      </c>
      <c r="C24" s="57">
        <v>28466</v>
      </c>
      <c r="D24" s="57">
        <v>92599</v>
      </c>
      <c r="E24" s="57">
        <v>349221</v>
      </c>
      <c r="G24" s="56"/>
      <c r="H24" s="56"/>
      <c r="I24" s="56"/>
      <c r="J24" s="57"/>
      <c r="K24" s="59"/>
      <c r="L24" s="57"/>
      <c r="M24" s="58"/>
    </row>
    <row r="25" spans="1:13" ht="15" customHeight="1">
      <c r="A25" s="51">
        <v>1999</v>
      </c>
      <c r="B25" s="57">
        <v>242624</v>
      </c>
      <c r="C25" s="57">
        <v>28029</v>
      </c>
      <c r="D25" s="57">
        <v>98483</v>
      </c>
      <c r="E25" s="57">
        <v>370078</v>
      </c>
      <c r="G25" s="56"/>
      <c r="H25" s="56"/>
      <c r="I25" s="56"/>
      <c r="J25" s="57"/>
      <c r="K25" s="59"/>
      <c r="L25" s="57"/>
      <c r="M25" s="58"/>
    </row>
    <row r="26" spans="1:13" ht="15" customHeight="1">
      <c r="A26" s="51">
        <v>2000</v>
      </c>
      <c r="B26" s="57">
        <v>257732</v>
      </c>
      <c r="C26" s="57">
        <v>27813</v>
      </c>
      <c r="D26" s="57">
        <v>104839</v>
      </c>
      <c r="E26" s="57">
        <v>391321</v>
      </c>
      <c r="G26" s="56"/>
      <c r="H26" s="56"/>
      <c r="I26" s="56"/>
      <c r="J26" s="57"/>
      <c r="K26" s="59"/>
      <c r="L26" s="57"/>
      <c r="M26" s="58"/>
    </row>
    <row r="27" spans="1:13" ht="15" customHeight="1">
      <c r="A27" s="51">
        <v>2001</v>
      </c>
      <c r="B27" s="57">
        <v>271357</v>
      </c>
      <c r="C27" s="57">
        <v>27995</v>
      </c>
      <c r="D27" s="57">
        <v>111361</v>
      </c>
      <c r="E27" s="57">
        <v>411575</v>
      </c>
      <c r="G27" s="56"/>
      <c r="H27" s="56"/>
      <c r="I27" s="56"/>
      <c r="J27" s="57"/>
      <c r="K27" s="59"/>
      <c r="L27" s="57"/>
      <c r="M27" s="58"/>
    </row>
    <row r="28" spans="1:13" ht="15" customHeight="1">
      <c r="A28" s="51">
        <v>2002</v>
      </c>
      <c r="B28" s="57">
        <v>283799</v>
      </c>
      <c r="C28" s="57">
        <v>28290</v>
      </c>
      <c r="D28" s="57">
        <v>118080</v>
      </c>
      <c r="E28" s="57">
        <v>431046</v>
      </c>
      <c r="G28" s="56"/>
      <c r="H28" s="56"/>
      <c r="I28" s="56"/>
      <c r="J28" s="57"/>
      <c r="K28" s="56"/>
      <c r="L28" s="57"/>
      <c r="M28" s="58"/>
    </row>
    <row r="29" spans="1:13" ht="15" customHeight="1">
      <c r="A29" s="51">
        <v>2003</v>
      </c>
      <c r="B29" s="57">
        <v>295113</v>
      </c>
      <c r="C29" s="57">
        <v>28619</v>
      </c>
      <c r="D29" s="57">
        <v>124787</v>
      </c>
      <c r="E29" s="57">
        <v>449403</v>
      </c>
      <c r="G29" s="56"/>
      <c r="H29" s="56"/>
      <c r="I29" s="56"/>
      <c r="J29" s="57"/>
      <c r="K29" s="56"/>
      <c r="L29" s="57"/>
      <c r="M29" s="58"/>
    </row>
    <row r="30" spans="1:13" ht="15" customHeight="1">
      <c r="A30" s="51">
        <v>2004</v>
      </c>
      <c r="B30" s="57">
        <v>306678</v>
      </c>
      <c r="C30" s="57">
        <v>28314</v>
      </c>
      <c r="D30" s="57">
        <v>131869</v>
      </c>
      <c r="E30" s="57">
        <v>467846</v>
      </c>
      <c r="G30" s="56"/>
      <c r="H30" s="56"/>
      <c r="I30" s="56"/>
      <c r="J30" s="57"/>
      <c r="K30" s="56"/>
      <c r="L30" s="57"/>
      <c r="M30" s="58"/>
    </row>
    <row r="31" spans="1:13" ht="15" customHeight="1">
      <c r="A31" s="51">
        <v>2005</v>
      </c>
      <c r="B31" s="57">
        <v>317816</v>
      </c>
      <c r="C31" s="57">
        <v>28932</v>
      </c>
      <c r="D31" s="57">
        <v>138991</v>
      </c>
      <c r="E31" s="57">
        <v>486804</v>
      </c>
      <c r="G31" s="56"/>
      <c r="H31" s="56"/>
      <c r="I31" s="56"/>
      <c r="J31" s="57"/>
      <c r="K31" s="56"/>
      <c r="L31" s="57"/>
      <c r="M31" s="58"/>
    </row>
    <row r="32" spans="1:13" ht="15" customHeight="1">
      <c r="A32" s="51">
        <v>2006</v>
      </c>
      <c r="B32" s="57">
        <v>330914</v>
      </c>
      <c r="C32" s="57">
        <v>29068</v>
      </c>
      <c r="D32" s="57">
        <v>146484</v>
      </c>
      <c r="E32" s="57">
        <v>507538</v>
      </c>
      <c r="G32" s="56"/>
      <c r="H32" s="56"/>
      <c r="I32" s="56"/>
      <c r="J32" s="57"/>
      <c r="K32" s="56"/>
      <c r="L32" s="57"/>
      <c r="M32" s="58"/>
    </row>
    <row r="33" spans="1:13" ht="15" customHeight="1">
      <c r="A33" s="51">
        <v>2007</v>
      </c>
      <c r="B33" s="57">
        <v>343811</v>
      </c>
      <c r="C33" s="57">
        <v>29452</v>
      </c>
      <c r="D33" s="57">
        <v>153544</v>
      </c>
      <c r="E33" s="57">
        <v>527914</v>
      </c>
      <c r="G33" s="56"/>
      <c r="H33" s="56"/>
      <c r="I33" s="56"/>
      <c r="J33" s="57"/>
      <c r="K33" s="56"/>
      <c r="L33" s="57"/>
      <c r="M33" s="58"/>
    </row>
    <row r="34" spans="1:13" ht="15" customHeight="1">
      <c r="A34" s="51">
        <v>2008</v>
      </c>
      <c r="B34" s="57">
        <v>357715</v>
      </c>
      <c r="C34" s="57">
        <v>29679</v>
      </c>
      <c r="D34" s="57">
        <v>160248</v>
      </c>
      <c r="E34" s="57">
        <v>548866</v>
      </c>
      <c r="G34" s="56"/>
      <c r="H34" s="56"/>
      <c r="I34" s="56"/>
      <c r="J34" s="57"/>
      <c r="K34" s="56"/>
      <c r="L34" s="57"/>
      <c r="M34" s="58"/>
    </row>
    <row r="35" spans="1:13" ht="15" customHeight="1">
      <c r="A35" s="51">
        <v>2009</v>
      </c>
      <c r="B35" s="57">
        <v>372620</v>
      </c>
      <c r="C35" s="57">
        <v>30845</v>
      </c>
      <c r="D35" s="57">
        <v>166866</v>
      </c>
      <c r="E35" s="57">
        <v>571533</v>
      </c>
      <c r="G35" s="56"/>
      <c r="H35" s="56"/>
      <c r="I35" s="56"/>
      <c r="J35" s="57"/>
      <c r="K35" s="56"/>
      <c r="L35" s="57"/>
      <c r="M35" s="58"/>
    </row>
    <row r="36" spans="1:13" ht="15" customHeight="1">
      <c r="A36" s="51">
        <v>2010</v>
      </c>
      <c r="B36" s="57">
        <v>385967</v>
      </c>
      <c r="C36" s="57">
        <v>33504</v>
      </c>
      <c r="D36" s="57">
        <v>173480</v>
      </c>
      <c r="E36" s="57">
        <v>594189</v>
      </c>
      <c r="F36" s="56"/>
      <c r="G36" s="56"/>
      <c r="H36" s="56"/>
      <c r="I36" s="56"/>
      <c r="J36" s="57"/>
      <c r="K36" s="56"/>
      <c r="L36" s="57"/>
      <c r="M36" s="58"/>
    </row>
    <row r="37" spans="1:13" ht="15" customHeight="1">
      <c r="A37" s="51">
        <v>2011</v>
      </c>
      <c r="B37" s="57">
        <v>396136</v>
      </c>
      <c r="C37" s="57">
        <v>36878</v>
      </c>
      <c r="D37" s="57">
        <v>179870</v>
      </c>
      <c r="E37" s="57">
        <v>614115</v>
      </c>
      <c r="G37" s="56"/>
      <c r="H37" s="56"/>
      <c r="I37" s="56"/>
      <c r="J37" s="57"/>
    </row>
    <row r="38" spans="1:13" ht="15" customHeight="1">
      <c r="A38" s="51">
        <v>2012</v>
      </c>
      <c r="B38" s="57">
        <v>408711</v>
      </c>
      <c r="C38" s="57">
        <v>40631</v>
      </c>
      <c r="D38" s="57">
        <v>186303</v>
      </c>
      <c r="E38" s="57">
        <v>636905</v>
      </c>
      <c r="G38" s="56"/>
      <c r="H38" s="56"/>
      <c r="I38" s="56"/>
      <c r="J38" s="57"/>
    </row>
    <row r="39" spans="1:13" ht="15" customHeight="1">
      <c r="B39" s="60"/>
      <c r="C39" s="60"/>
      <c r="D39" s="60"/>
      <c r="E39" s="60"/>
      <c r="F39" s="60"/>
      <c r="G39" s="60"/>
      <c r="H39" s="60"/>
      <c r="I39" s="60"/>
    </row>
    <row r="40" spans="1:13" ht="15" customHeight="1">
      <c r="A40" s="51" t="s">
        <v>173</v>
      </c>
    </row>
    <row r="41" spans="1:13" ht="15" customHeight="1">
      <c r="D41" s="56"/>
      <c r="E41" s="56"/>
      <c r="F41" s="56"/>
      <c r="G41" s="56"/>
      <c r="H41" s="56"/>
      <c r="I41" s="56"/>
    </row>
    <row r="42" spans="1:13" ht="15" customHeight="1">
      <c r="D42" s="56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Normal="100" workbookViewId="0">
      <selection activeCell="A40" sqref="A40"/>
    </sheetView>
  </sheetViews>
  <sheetFormatPr defaultRowHeight="15"/>
  <cols>
    <col min="1" max="1" width="7.28515625" style="30" customWidth="1"/>
    <col min="2" max="2" width="8" style="2" customWidth="1"/>
    <col min="3" max="3" width="12" style="2" customWidth="1"/>
    <col min="4" max="5" width="9.140625" style="2"/>
    <col min="6" max="6" width="9" style="2" customWidth="1"/>
    <col min="7" max="7" width="9.140625" style="2" customWidth="1"/>
    <col min="8" max="16384" width="9.140625" style="2"/>
  </cols>
  <sheetData>
    <row r="1" spans="1:6">
      <c r="A1" s="30" t="s">
        <v>76</v>
      </c>
    </row>
    <row r="2" spans="1:6">
      <c r="A2" s="30" t="s">
        <v>177</v>
      </c>
    </row>
    <row r="4" spans="1:6">
      <c r="B4" s="3" t="s">
        <v>5</v>
      </c>
      <c r="C4" s="3" t="s">
        <v>6</v>
      </c>
      <c r="E4" s="3"/>
      <c r="F4" s="3"/>
    </row>
    <row r="5" spans="1:6">
      <c r="A5" s="30">
        <v>1980</v>
      </c>
      <c r="B5" s="16">
        <v>288.7</v>
      </c>
      <c r="C5" s="20"/>
    </row>
    <row r="6" spans="1:6">
      <c r="A6" s="30">
        <v>1981</v>
      </c>
      <c r="B6" s="16">
        <v>332.4</v>
      </c>
      <c r="C6" s="20">
        <f>(B6-B5)/B5*100</f>
        <v>15.136820228611011</v>
      </c>
    </row>
    <row r="7" spans="1:6">
      <c r="A7" s="30">
        <v>1982</v>
      </c>
      <c r="B7" s="16">
        <v>375</v>
      </c>
      <c r="C7" s="20">
        <f t="shared" ref="C7:C37" si="0">(B7-B6)/B6*100</f>
        <v>12.815884476534304</v>
      </c>
    </row>
    <row r="8" spans="1:6">
      <c r="A8" s="30">
        <v>1983</v>
      </c>
      <c r="B8" s="16">
        <v>432</v>
      </c>
      <c r="C8" s="20">
        <f t="shared" si="0"/>
        <v>15.2</v>
      </c>
      <c r="E8" s="30"/>
      <c r="F8" s="7"/>
    </row>
    <row r="9" spans="1:6">
      <c r="A9" s="30">
        <v>1984</v>
      </c>
      <c r="B9" s="16">
        <v>479.7</v>
      </c>
      <c r="C9" s="20">
        <f t="shared" si="0"/>
        <v>11.041666666666664</v>
      </c>
      <c r="E9" s="30"/>
      <c r="F9" s="7"/>
    </row>
    <row r="10" spans="1:6">
      <c r="A10" s="30">
        <v>1985</v>
      </c>
      <c r="B10" s="16">
        <v>524</v>
      </c>
      <c r="C10" s="20">
        <f t="shared" si="0"/>
        <v>9.2349385032311879</v>
      </c>
      <c r="E10" s="30"/>
      <c r="F10" s="7"/>
    </row>
    <row r="11" spans="1:6">
      <c r="A11" s="30">
        <v>1986</v>
      </c>
      <c r="B11" s="16">
        <v>568.20000000000005</v>
      </c>
      <c r="C11" s="20">
        <f t="shared" si="0"/>
        <v>8.4351145038168021</v>
      </c>
      <c r="E11" s="30"/>
      <c r="F11" s="7"/>
    </row>
    <row r="12" spans="1:6">
      <c r="A12" s="30">
        <v>1987</v>
      </c>
      <c r="B12" s="16">
        <v>616.70000000000005</v>
      </c>
      <c r="C12" s="20">
        <f t="shared" si="0"/>
        <v>8.5357268567405828</v>
      </c>
      <c r="E12" s="30"/>
      <c r="F12" s="7"/>
    </row>
    <row r="13" spans="1:6">
      <c r="A13" s="30">
        <v>1988</v>
      </c>
      <c r="B13" s="16">
        <v>688.7</v>
      </c>
      <c r="C13" s="20">
        <f t="shared" si="0"/>
        <v>11.675044592184205</v>
      </c>
      <c r="E13" s="30"/>
      <c r="F13" s="7"/>
    </row>
    <row r="14" spans="1:6">
      <c r="A14" s="30">
        <v>1989</v>
      </c>
      <c r="B14" s="16">
        <v>770.2</v>
      </c>
      <c r="C14" s="20">
        <f t="shared" si="0"/>
        <v>11.833889937563525</v>
      </c>
      <c r="E14" s="30"/>
      <c r="F14" s="7"/>
    </row>
    <row r="15" spans="1:6">
      <c r="A15" s="30">
        <v>1990</v>
      </c>
      <c r="B15" s="16">
        <v>839.9</v>
      </c>
      <c r="C15" s="20">
        <f t="shared" si="0"/>
        <v>9.0495975071409926</v>
      </c>
      <c r="E15" s="30"/>
      <c r="F15" s="7"/>
    </row>
    <row r="16" spans="1:6">
      <c r="A16" s="30">
        <v>1991</v>
      </c>
      <c r="B16" s="16">
        <v>912.6</v>
      </c>
      <c r="C16" s="20">
        <f t="shared" si="0"/>
        <v>8.6557923562328902</v>
      </c>
      <c r="E16" s="30"/>
      <c r="F16" s="7"/>
    </row>
    <row r="17" spans="1:6">
      <c r="A17" s="30">
        <v>1992</v>
      </c>
      <c r="B17" s="16">
        <v>990.3</v>
      </c>
      <c r="C17" s="20">
        <f t="shared" si="0"/>
        <v>8.514135437212353</v>
      </c>
      <c r="E17" s="14"/>
      <c r="F17" s="14"/>
    </row>
    <row r="18" spans="1:6">
      <c r="A18" s="30">
        <v>1993</v>
      </c>
      <c r="B18" s="16">
        <v>1064.4000000000001</v>
      </c>
      <c r="C18" s="20">
        <f t="shared" si="0"/>
        <v>7.4825810360496963</v>
      </c>
      <c r="E18" s="30"/>
      <c r="F18" s="7"/>
    </row>
    <row r="19" spans="1:6">
      <c r="A19" s="30">
        <v>1994</v>
      </c>
      <c r="B19" s="16">
        <v>1144.5999999999999</v>
      </c>
      <c r="C19" s="20">
        <f t="shared" si="0"/>
        <v>7.5347613679067837</v>
      </c>
      <c r="E19" s="30"/>
      <c r="F19" s="7"/>
    </row>
    <row r="20" spans="1:6">
      <c r="A20" s="30">
        <v>1995</v>
      </c>
      <c r="B20" s="16">
        <v>1205.3</v>
      </c>
      <c r="C20" s="20">
        <f t="shared" si="0"/>
        <v>5.3031626769177045</v>
      </c>
      <c r="E20" s="3"/>
      <c r="F20" s="3"/>
    </row>
    <row r="21" spans="1:6">
      <c r="A21" s="30">
        <v>1996</v>
      </c>
      <c r="B21" s="16">
        <v>1281.9000000000001</v>
      </c>
      <c r="C21" s="20">
        <f t="shared" si="0"/>
        <v>6.3552642495644349</v>
      </c>
      <c r="E21" s="16"/>
      <c r="F21" s="20"/>
    </row>
    <row r="22" spans="1:6">
      <c r="A22" s="30">
        <v>1997</v>
      </c>
      <c r="B22" s="16">
        <v>1345.9</v>
      </c>
      <c r="C22" s="20">
        <f t="shared" si="0"/>
        <v>4.9925891255168109</v>
      </c>
      <c r="E22" s="16"/>
      <c r="F22" s="20"/>
    </row>
    <row r="23" spans="1:6">
      <c r="A23" s="30">
        <v>1998</v>
      </c>
      <c r="B23" s="16">
        <v>1411.8</v>
      </c>
      <c r="C23" s="20">
        <f t="shared" si="0"/>
        <v>4.8963518834980206</v>
      </c>
      <c r="E23" s="16"/>
      <c r="F23" s="20"/>
    </row>
    <row r="24" spans="1:6">
      <c r="A24" s="30">
        <v>1999</v>
      </c>
      <c r="B24" s="16">
        <v>1467.3</v>
      </c>
      <c r="C24" s="20">
        <f t="shared" si="0"/>
        <v>3.93115172120697</v>
      </c>
      <c r="E24" s="16"/>
      <c r="F24" s="20"/>
    </row>
    <row r="25" spans="1:6">
      <c r="A25" s="30">
        <v>2000</v>
      </c>
      <c r="B25" s="16">
        <v>1518.2</v>
      </c>
      <c r="C25" s="20">
        <f t="shared" si="0"/>
        <v>3.4689565869283783</v>
      </c>
      <c r="E25" s="16"/>
      <c r="F25" s="20"/>
    </row>
    <row r="26" spans="1:6">
      <c r="A26" s="30">
        <v>2001</v>
      </c>
      <c r="B26" s="16">
        <v>1565</v>
      </c>
      <c r="C26" s="20">
        <f t="shared" si="0"/>
        <v>3.0825978131998388</v>
      </c>
      <c r="E26" s="16"/>
      <c r="F26" s="20"/>
    </row>
    <row r="27" spans="1:6">
      <c r="A27" s="30">
        <v>2002</v>
      </c>
      <c r="B27" s="16">
        <v>1605.3</v>
      </c>
      <c r="C27" s="20">
        <f t="shared" si="0"/>
        <v>2.5750798722044701</v>
      </c>
      <c r="E27" s="16"/>
      <c r="F27" s="20"/>
    </row>
    <row r="28" spans="1:6">
      <c r="A28" s="30">
        <v>2003</v>
      </c>
      <c r="B28" s="16">
        <v>1639.4</v>
      </c>
      <c r="C28" s="20">
        <f t="shared" si="0"/>
        <v>2.1242135426400135</v>
      </c>
      <c r="E28" s="16"/>
      <c r="F28" s="20"/>
    </row>
    <row r="29" spans="1:6">
      <c r="A29" s="30">
        <v>2004</v>
      </c>
      <c r="B29" s="16">
        <v>1670.8</v>
      </c>
      <c r="C29" s="20">
        <f t="shared" si="0"/>
        <v>1.9153348786141187</v>
      </c>
      <c r="E29" s="16"/>
      <c r="F29" s="20"/>
    </row>
    <row r="30" spans="1:6">
      <c r="A30" s="30">
        <v>2005</v>
      </c>
      <c r="B30" s="16">
        <v>1704.4</v>
      </c>
      <c r="C30" s="20">
        <f t="shared" si="0"/>
        <v>2.011012688532448</v>
      </c>
      <c r="E30" s="16"/>
      <c r="F30" s="20"/>
    </row>
    <row r="31" spans="1:6">
      <c r="A31" s="30">
        <v>2006</v>
      </c>
      <c r="B31" s="16">
        <v>1743.6</v>
      </c>
      <c r="C31" s="20">
        <f t="shared" si="0"/>
        <v>2.2999295939920099</v>
      </c>
      <c r="E31" s="16"/>
      <c r="F31" s="20"/>
    </row>
    <row r="32" spans="1:6">
      <c r="A32" s="30">
        <v>2007</v>
      </c>
      <c r="B32" s="16">
        <v>1778.3</v>
      </c>
      <c r="C32" s="20">
        <f t="shared" si="0"/>
        <v>1.99013535214499</v>
      </c>
      <c r="E32" s="16"/>
      <c r="F32" s="20"/>
    </row>
    <row r="33" spans="1:6">
      <c r="A33" s="30">
        <v>2008</v>
      </c>
      <c r="B33" s="16">
        <v>1812.4</v>
      </c>
      <c r="C33" s="20">
        <f t="shared" si="0"/>
        <v>1.9175617162458605</v>
      </c>
      <c r="E33" s="16"/>
      <c r="F33" s="20"/>
    </row>
    <row r="34" spans="1:6">
      <c r="A34" s="30">
        <v>2009</v>
      </c>
      <c r="B34" s="16">
        <v>1849.5</v>
      </c>
      <c r="C34" s="20">
        <f t="shared" si="0"/>
        <v>2.0470094901787634</v>
      </c>
      <c r="E34" s="16"/>
      <c r="F34" s="20"/>
    </row>
    <row r="35" spans="1:6">
      <c r="A35" s="30">
        <v>2010</v>
      </c>
      <c r="B35" s="16">
        <v>1884.9</v>
      </c>
      <c r="C35" s="20">
        <f t="shared" si="0"/>
        <v>1.914030819140313</v>
      </c>
      <c r="E35" s="16"/>
      <c r="F35" s="20"/>
    </row>
    <row r="36" spans="1:6">
      <c r="A36" s="30">
        <v>2011</v>
      </c>
      <c r="B36" s="16">
        <v>1910.8</v>
      </c>
      <c r="C36" s="20">
        <f t="shared" si="0"/>
        <v>1.3740782004350292</v>
      </c>
      <c r="E36" s="16"/>
      <c r="F36" s="20"/>
    </row>
    <row r="37" spans="1:6">
      <c r="A37" s="30">
        <v>2012</v>
      </c>
      <c r="B37" s="16">
        <v>1942.9</v>
      </c>
      <c r="C37" s="20">
        <f t="shared" si="0"/>
        <v>1.6799246388947111</v>
      </c>
      <c r="E37" s="16"/>
      <c r="F37" s="20"/>
    </row>
    <row r="39" spans="1:6">
      <c r="A39" s="30" t="s">
        <v>178</v>
      </c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opLeftCell="A31" zoomScaleNormal="100" workbookViewId="0"/>
  </sheetViews>
  <sheetFormatPr defaultRowHeight="15"/>
  <cols>
    <col min="1" max="1" width="28" style="78" customWidth="1"/>
    <col min="2" max="2" width="12" style="78" customWidth="1"/>
    <col min="3" max="16384" width="9.140625" style="78"/>
  </cols>
  <sheetData>
    <row r="1" spans="1:6">
      <c r="A1" s="1" t="s">
        <v>230</v>
      </c>
    </row>
    <row r="2" spans="1:6">
      <c r="A2" s="78" t="s">
        <v>336</v>
      </c>
    </row>
    <row r="3" spans="1:6">
      <c r="A3" s="1"/>
    </row>
    <row r="4" spans="1:6">
      <c r="A4" s="1" t="s">
        <v>338</v>
      </c>
      <c r="B4" s="78" t="s">
        <v>217</v>
      </c>
    </row>
    <row r="5" spans="1:6">
      <c r="A5" s="78" t="s">
        <v>285</v>
      </c>
      <c r="B5" s="54">
        <v>1951.32</v>
      </c>
    </row>
    <row r="6" spans="1:6">
      <c r="A6" s="78" t="s">
        <v>286</v>
      </c>
      <c r="B6" s="54">
        <v>1100.1400000000001</v>
      </c>
    </row>
    <row r="7" spans="1:6">
      <c r="A7" s="78" t="s">
        <v>287</v>
      </c>
      <c r="B7" s="54">
        <v>2036.31</v>
      </c>
      <c r="E7" s="11"/>
      <c r="F7" s="61"/>
    </row>
    <row r="8" spans="1:6">
      <c r="A8" s="78" t="s">
        <v>288</v>
      </c>
      <c r="B8" s="54">
        <v>1828.55</v>
      </c>
      <c r="C8" s="54"/>
      <c r="D8" s="54"/>
      <c r="E8" s="11"/>
      <c r="F8" s="61"/>
    </row>
    <row r="9" spans="1:6">
      <c r="A9" s="78" t="s">
        <v>289</v>
      </c>
      <c r="B9" s="54">
        <v>2068.7600000000002</v>
      </c>
      <c r="C9" s="54"/>
      <c r="D9" s="54"/>
      <c r="E9" s="11"/>
      <c r="F9" s="61"/>
    </row>
    <row r="10" spans="1:6">
      <c r="A10" s="78" t="s">
        <v>290</v>
      </c>
      <c r="B10" s="54">
        <v>1442.26</v>
      </c>
      <c r="C10" s="54"/>
      <c r="D10" s="54"/>
      <c r="E10" s="11"/>
      <c r="F10" s="61"/>
    </row>
    <row r="11" spans="1:6">
      <c r="A11" s="78" t="s">
        <v>291</v>
      </c>
      <c r="B11" s="54">
        <v>1634.55</v>
      </c>
      <c r="C11" s="54"/>
      <c r="D11" s="54"/>
      <c r="E11" s="54"/>
    </row>
    <row r="12" spans="1:6">
      <c r="A12" s="78" t="s">
        <v>292</v>
      </c>
      <c r="B12" s="54">
        <v>2024.15</v>
      </c>
      <c r="C12" s="54"/>
      <c r="D12" s="54"/>
      <c r="E12" s="54"/>
    </row>
    <row r="13" spans="1:6">
      <c r="A13" s="78" t="s">
        <v>293</v>
      </c>
      <c r="B13" s="54">
        <v>2166.88</v>
      </c>
      <c r="C13" s="54"/>
      <c r="D13" s="54"/>
      <c r="E13" s="54"/>
    </row>
    <row r="14" spans="1:6">
      <c r="A14" s="78" t="s">
        <v>294</v>
      </c>
      <c r="B14" s="54">
        <v>1709.48</v>
      </c>
      <c r="C14" s="54"/>
      <c r="D14" s="54"/>
      <c r="E14" s="54"/>
    </row>
    <row r="15" spans="1:6">
      <c r="A15" s="78" t="s">
        <v>295</v>
      </c>
      <c r="B15" s="54">
        <v>1895.3</v>
      </c>
      <c r="C15" s="54"/>
      <c r="D15" s="54"/>
      <c r="E15" s="54"/>
    </row>
    <row r="16" spans="1:6">
      <c r="A16" s="78" t="s">
        <v>296</v>
      </c>
      <c r="B16" s="54">
        <v>1111.44</v>
      </c>
      <c r="C16" s="54"/>
      <c r="D16" s="54"/>
      <c r="E16" s="54"/>
    </row>
    <row r="17" spans="1:5">
      <c r="A17" s="78" t="s">
        <v>297</v>
      </c>
      <c r="B17" s="54">
        <v>1390.42</v>
      </c>
      <c r="C17" s="54"/>
      <c r="D17" s="54"/>
      <c r="E17" s="54"/>
    </row>
    <row r="18" spans="1:5">
      <c r="A18" s="78" t="s">
        <v>298</v>
      </c>
      <c r="B18" s="54">
        <v>2152.12</v>
      </c>
      <c r="C18" s="54"/>
      <c r="D18" s="54"/>
      <c r="E18" s="54"/>
    </row>
    <row r="19" spans="1:5">
      <c r="A19" s="78" t="s">
        <v>299</v>
      </c>
      <c r="B19" s="54">
        <v>2130.94</v>
      </c>
      <c r="C19" s="54"/>
      <c r="D19" s="54"/>
      <c r="E19" s="54"/>
    </row>
    <row r="20" spans="1:5">
      <c r="A20" s="78" t="s">
        <v>300</v>
      </c>
      <c r="B20" s="54">
        <v>1878.06</v>
      </c>
      <c r="C20" s="54"/>
      <c r="D20" s="54"/>
      <c r="E20" s="54"/>
    </row>
    <row r="21" spans="1:5">
      <c r="A21" s="78" t="s">
        <v>301</v>
      </c>
      <c r="B21" s="54">
        <v>1792.71</v>
      </c>
      <c r="C21" s="54"/>
      <c r="D21" s="54"/>
      <c r="E21" s="54"/>
    </row>
    <row r="22" spans="1:5">
      <c r="A22" s="78" t="s">
        <v>302</v>
      </c>
      <c r="B22" s="54">
        <v>1994.98</v>
      </c>
      <c r="C22" s="54"/>
      <c r="D22" s="54"/>
      <c r="E22" s="54"/>
    </row>
    <row r="23" spans="1:5">
      <c r="A23" s="78" t="s">
        <v>303</v>
      </c>
      <c r="B23" s="54">
        <v>1981.37</v>
      </c>
      <c r="C23" s="54"/>
      <c r="D23" s="54"/>
      <c r="E23" s="54"/>
    </row>
    <row r="24" spans="1:5">
      <c r="A24" s="78" t="s">
        <v>304</v>
      </c>
      <c r="B24" s="54">
        <v>1226.23</v>
      </c>
      <c r="C24" s="54"/>
      <c r="D24" s="54"/>
      <c r="E24" s="54"/>
    </row>
    <row r="25" spans="1:5">
      <c r="A25" s="78" t="s">
        <v>305</v>
      </c>
      <c r="B25" s="54">
        <v>1839.64</v>
      </c>
      <c r="C25" s="54"/>
      <c r="D25" s="54"/>
      <c r="E25" s="54"/>
    </row>
    <row r="26" spans="1:5">
      <c r="A26" s="78" t="s">
        <v>306</v>
      </c>
      <c r="B26" s="54">
        <v>1582.98</v>
      </c>
      <c r="C26" s="54"/>
      <c r="D26" s="54"/>
      <c r="E26" s="54"/>
    </row>
    <row r="27" spans="1:5">
      <c r="A27" s="78" t="s">
        <v>307</v>
      </c>
      <c r="B27" s="54">
        <v>2095.91</v>
      </c>
      <c r="C27" s="54"/>
      <c r="D27" s="54"/>
      <c r="E27" s="54"/>
    </row>
    <row r="28" spans="1:5">
      <c r="A28" s="78" t="s">
        <v>308</v>
      </c>
      <c r="B28" s="54">
        <v>1866.19</v>
      </c>
      <c r="C28" s="54"/>
      <c r="D28" s="54"/>
      <c r="E28" s="54"/>
    </row>
    <row r="29" spans="1:5">
      <c r="A29" s="78" t="s">
        <v>309</v>
      </c>
      <c r="B29" s="54">
        <v>2055.69</v>
      </c>
      <c r="C29" s="54"/>
      <c r="D29" s="54"/>
      <c r="E29" s="54"/>
    </row>
    <row r="30" spans="1:5">
      <c r="A30" s="78" t="s">
        <v>310</v>
      </c>
      <c r="B30" s="54">
        <v>2069.6799999999998</v>
      </c>
      <c r="D30" s="54"/>
      <c r="E30" s="54"/>
    </row>
    <row r="31" spans="1:5">
      <c r="A31" s="78" t="s">
        <v>311</v>
      </c>
      <c r="B31" s="54">
        <v>1534.31</v>
      </c>
    </row>
    <row r="32" spans="1:5">
      <c r="A32" s="78" t="s">
        <v>312</v>
      </c>
      <c r="B32" s="54">
        <v>2010.5</v>
      </c>
      <c r="C32" s="96"/>
    </row>
    <row r="33" spans="1:2">
      <c r="A33" s="78" t="s">
        <v>313</v>
      </c>
      <c r="B33" s="54">
        <v>1576.24</v>
      </c>
    </row>
    <row r="34" spans="1:2">
      <c r="A34" s="78" t="s">
        <v>314</v>
      </c>
      <c r="B34" s="54">
        <v>1244.18</v>
      </c>
    </row>
    <row r="35" spans="1:2">
      <c r="A35" s="78" t="s">
        <v>315</v>
      </c>
      <c r="B35" s="54">
        <v>1894.49</v>
      </c>
    </row>
    <row r="36" spans="1:2">
      <c r="A36" s="78" t="s">
        <v>316</v>
      </c>
      <c r="B36" s="54">
        <v>2120.0500000000002</v>
      </c>
    </row>
    <row r="37" spans="1:2">
      <c r="A37" s="78" t="s">
        <v>317</v>
      </c>
      <c r="B37" s="54">
        <v>1800.31</v>
      </c>
    </row>
    <row r="38" spans="1:2">
      <c r="A38" s="78" t="s">
        <v>318</v>
      </c>
      <c r="B38" s="54">
        <v>1863.9</v>
      </c>
    </row>
    <row r="39" spans="1:2">
      <c r="A39" s="78" t="s">
        <v>319</v>
      </c>
      <c r="B39" s="54">
        <v>1962.73</v>
      </c>
    </row>
    <row r="40" spans="1:2">
      <c r="A40" s="78" t="s">
        <v>320</v>
      </c>
      <c r="B40" s="54">
        <v>2164.0300000000002</v>
      </c>
    </row>
    <row r="41" spans="1:2">
      <c r="A41" s="78" t="s">
        <v>321</v>
      </c>
      <c r="B41" s="54">
        <v>1737.27</v>
      </c>
    </row>
    <row r="42" spans="1:2">
      <c r="A42" s="78" t="s">
        <v>322</v>
      </c>
      <c r="B42" s="54">
        <v>1496.04</v>
      </c>
    </row>
    <row r="43" spans="1:2">
      <c r="A43" s="78" t="s">
        <v>323</v>
      </c>
      <c r="B43" s="54">
        <v>1985.8</v>
      </c>
    </row>
    <row r="44" spans="1:2">
      <c r="A44" s="78" t="s">
        <v>324</v>
      </c>
      <c r="B44" s="54">
        <v>1545.15</v>
      </c>
    </row>
    <row r="45" spans="1:2">
      <c r="A45" s="78" t="s">
        <v>325</v>
      </c>
      <c r="B45" s="54">
        <v>1876.59</v>
      </c>
    </row>
    <row r="46" spans="1:2">
      <c r="A46" s="78" t="s">
        <v>326</v>
      </c>
      <c r="B46" s="54">
        <v>2116.87</v>
      </c>
    </row>
    <row r="47" spans="1:2">
      <c r="A47" s="78" t="s">
        <v>327</v>
      </c>
      <c r="B47" s="54">
        <v>2064.0700000000002</v>
      </c>
    </row>
    <row r="48" spans="1:2">
      <c r="A48" s="78" t="s">
        <v>328</v>
      </c>
      <c r="B48" s="54">
        <v>2330.52</v>
      </c>
    </row>
    <row r="49" spans="1:2">
      <c r="A49" s="78" t="s">
        <v>329</v>
      </c>
      <c r="B49" s="54">
        <v>1511.67</v>
      </c>
    </row>
    <row r="50" spans="1:2">
      <c r="A50" s="78" t="s">
        <v>330</v>
      </c>
      <c r="B50" s="54">
        <v>1285.7</v>
      </c>
    </row>
    <row r="51" spans="1:2">
      <c r="A51" s="78" t="s">
        <v>331</v>
      </c>
      <c r="B51" s="54">
        <v>1753.22</v>
      </c>
    </row>
    <row r="52" spans="1:2">
      <c r="A52" s="78" t="s">
        <v>332</v>
      </c>
      <c r="B52" s="54">
        <v>1448.46</v>
      </c>
    </row>
    <row r="53" spans="1:2">
      <c r="A53" s="78" t="s">
        <v>333</v>
      </c>
      <c r="B53" s="54">
        <v>2055.23</v>
      </c>
    </row>
    <row r="54" spans="1:2">
      <c r="A54" s="78" t="s">
        <v>334</v>
      </c>
      <c r="B54" s="54">
        <v>2110.64</v>
      </c>
    </row>
    <row r="55" spans="1:2">
      <c r="A55" s="78" t="s">
        <v>335</v>
      </c>
      <c r="B55" s="54">
        <v>1186.01</v>
      </c>
    </row>
    <row r="57" spans="1:2">
      <c r="A57" s="78" t="s">
        <v>340</v>
      </c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RowHeight="15" customHeight="1"/>
  <cols>
    <col min="1" max="1" width="9.140625" style="52"/>
    <col min="2" max="2" width="23.42578125" style="34" customWidth="1"/>
    <col min="3" max="3" width="8.42578125" style="52" customWidth="1"/>
    <col min="4" max="4" width="6.42578125" style="52" customWidth="1"/>
    <col min="5" max="5" width="10.5703125" style="52" customWidth="1"/>
    <col min="6" max="6" width="8.140625" style="52" customWidth="1"/>
    <col min="7" max="7" width="10.85546875" style="52" customWidth="1"/>
    <col min="8" max="8" width="7.42578125" style="52" customWidth="1"/>
    <col min="9" max="11" width="5.85546875" style="52" customWidth="1"/>
    <col min="12" max="12" width="8.42578125" style="52" customWidth="1"/>
    <col min="13" max="250" width="9.140625" style="52"/>
    <col min="251" max="251" width="27.28515625" style="52" bestFit="1" customWidth="1"/>
    <col min="252" max="252" width="9.28515625" style="52" customWidth="1"/>
    <col min="253" max="253" width="8.42578125" style="52" customWidth="1"/>
    <col min="254" max="254" width="6.42578125" style="52" customWidth="1"/>
    <col min="255" max="255" width="8.85546875" style="52" customWidth="1"/>
    <col min="256" max="256" width="8.140625" style="52" customWidth="1"/>
    <col min="257" max="257" width="10.85546875" style="52" customWidth="1"/>
    <col min="258" max="258" width="7.42578125" style="52" customWidth="1"/>
    <col min="259" max="261" width="5.85546875" style="52" customWidth="1"/>
    <col min="262" max="262" width="7.85546875" style="52" customWidth="1"/>
    <col min="263" max="263" width="7.42578125" style="52" bestFit="1" customWidth="1"/>
    <col min="264" max="506" width="9.140625" style="52"/>
    <col min="507" max="507" width="27.28515625" style="52" bestFit="1" customWidth="1"/>
    <col min="508" max="508" width="9.28515625" style="52" customWidth="1"/>
    <col min="509" max="509" width="8.42578125" style="52" customWidth="1"/>
    <col min="510" max="510" width="6.42578125" style="52" customWidth="1"/>
    <col min="511" max="511" width="8.85546875" style="52" customWidth="1"/>
    <col min="512" max="512" width="8.140625" style="52" customWidth="1"/>
    <col min="513" max="513" width="10.85546875" style="52" customWidth="1"/>
    <col min="514" max="514" width="7.42578125" style="52" customWidth="1"/>
    <col min="515" max="517" width="5.85546875" style="52" customWidth="1"/>
    <col min="518" max="518" width="7.85546875" style="52" customWidth="1"/>
    <col min="519" max="519" width="7.42578125" style="52" bestFit="1" customWidth="1"/>
    <col min="520" max="762" width="9.140625" style="52"/>
    <col min="763" max="763" width="27.28515625" style="52" bestFit="1" customWidth="1"/>
    <col min="764" max="764" width="9.28515625" style="52" customWidth="1"/>
    <col min="765" max="765" width="8.42578125" style="52" customWidth="1"/>
    <col min="766" max="766" width="6.42578125" style="52" customWidth="1"/>
    <col min="767" max="767" width="8.85546875" style="52" customWidth="1"/>
    <col min="768" max="768" width="8.140625" style="52" customWidth="1"/>
    <col min="769" max="769" width="10.85546875" style="52" customWidth="1"/>
    <col min="770" max="770" width="7.42578125" style="52" customWidth="1"/>
    <col min="771" max="773" width="5.85546875" style="52" customWidth="1"/>
    <col min="774" max="774" width="7.85546875" style="52" customWidth="1"/>
    <col min="775" max="775" width="7.42578125" style="52" bestFit="1" customWidth="1"/>
    <col min="776" max="1018" width="9.140625" style="52"/>
    <col min="1019" max="1019" width="27.28515625" style="52" bestFit="1" customWidth="1"/>
    <col min="1020" max="1020" width="9.28515625" style="52" customWidth="1"/>
    <col min="1021" max="1021" width="8.42578125" style="52" customWidth="1"/>
    <col min="1022" max="1022" width="6.42578125" style="52" customWidth="1"/>
    <col min="1023" max="1023" width="8.85546875" style="52" customWidth="1"/>
    <col min="1024" max="1024" width="8.140625" style="52" customWidth="1"/>
    <col min="1025" max="1025" width="10.85546875" style="52" customWidth="1"/>
    <col min="1026" max="1026" width="7.42578125" style="52" customWidth="1"/>
    <col min="1027" max="1029" width="5.85546875" style="52" customWidth="1"/>
    <col min="1030" max="1030" width="7.85546875" style="52" customWidth="1"/>
    <col min="1031" max="1031" width="7.42578125" style="52" bestFit="1" customWidth="1"/>
    <col min="1032" max="1274" width="9.140625" style="52"/>
    <col min="1275" max="1275" width="27.28515625" style="52" bestFit="1" customWidth="1"/>
    <col min="1276" max="1276" width="9.28515625" style="52" customWidth="1"/>
    <col min="1277" max="1277" width="8.42578125" style="52" customWidth="1"/>
    <col min="1278" max="1278" width="6.42578125" style="52" customWidth="1"/>
    <col min="1279" max="1279" width="8.85546875" style="52" customWidth="1"/>
    <col min="1280" max="1280" width="8.140625" style="52" customWidth="1"/>
    <col min="1281" max="1281" width="10.85546875" style="52" customWidth="1"/>
    <col min="1282" max="1282" width="7.42578125" style="52" customWidth="1"/>
    <col min="1283" max="1285" width="5.85546875" style="52" customWidth="1"/>
    <col min="1286" max="1286" width="7.85546875" style="52" customWidth="1"/>
    <col min="1287" max="1287" width="7.42578125" style="52" bestFit="1" customWidth="1"/>
    <col min="1288" max="1530" width="9.140625" style="52"/>
    <col min="1531" max="1531" width="27.28515625" style="52" bestFit="1" customWidth="1"/>
    <col min="1532" max="1532" width="9.28515625" style="52" customWidth="1"/>
    <col min="1533" max="1533" width="8.42578125" style="52" customWidth="1"/>
    <col min="1534" max="1534" width="6.42578125" style="52" customWidth="1"/>
    <col min="1535" max="1535" width="8.85546875" style="52" customWidth="1"/>
    <col min="1536" max="1536" width="8.140625" style="52" customWidth="1"/>
    <col min="1537" max="1537" width="10.85546875" style="52" customWidth="1"/>
    <col min="1538" max="1538" width="7.42578125" style="52" customWidth="1"/>
    <col min="1539" max="1541" width="5.85546875" style="52" customWidth="1"/>
    <col min="1542" max="1542" width="7.85546875" style="52" customWidth="1"/>
    <col min="1543" max="1543" width="7.42578125" style="52" bestFit="1" customWidth="1"/>
    <col min="1544" max="1786" width="9.140625" style="52"/>
    <col min="1787" max="1787" width="27.28515625" style="52" bestFit="1" customWidth="1"/>
    <col min="1788" max="1788" width="9.28515625" style="52" customWidth="1"/>
    <col min="1789" max="1789" width="8.42578125" style="52" customWidth="1"/>
    <col min="1790" max="1790" width="6.42578125" style="52" customWidth="1"/>
    <col min="1791" max="1791" width="8.85546875" style="52" customWidth="1"/>
    <col min="1792" max="1792" width="8.140625" style="52" customWidth="1"/>
    <col min="1793" max="1793" width="10.85546875" style="52" customWidth="1"/>
    <col min="1794" max="1794" width="7.42578125" style="52" customWidth="1"/>
    <col min="1795" max="1797" width="5.85546875" style="52" customWidth="1"/>
    <col min="1798" max="1798" width="7.85546875" style="52" customWidth="1"/>
    <col min="1799" max="1799" width="7.42578125" style="52" bestFit="1" customWidth="1"/>
    <col min="1800" max="2042" width="9.140625" style="52"/>
    <col min="2043" max="2043" width="27.28515625" style="52" bestFit="1" customWidth="1"/>
    <col min="2044" max="2044" width="9.28515625" style="52" customWidth="1"/>
    <col min="2045" max="2045" width="8.42578125" style="52" customWidth="1"/>
    <col min="2046" max="2046" width="6.42578125" style="52" customWidth="1"/>
    <col min="2047" max="2047" width="8.85546875" style="52" customWidth="1"/>
    <col min="2048" max="2048" width="8.140625" style="52" customWidth="1"/>
    <col min="2049" max="2049" width="10.85546875" style="52" customWidth="1"/>
    <col min="2050" max="2050" width="7.42578125" style="52" customWidth="1"/>
    <col min="2051" max="2053" width="5.85546875" style="52" customWidth="1"/>
    <col min="2054" max="2054" width="7.85546875" style="52" customWidth="1"/>
    <col min="2055" max="2055" width="7.42578125" style="52" bestFit="1" customWidth="1"/>
    <col min="2056" max="2298" width="9.140625" style="52"/>
    <col min="2299" max="2299" width="27.28515625" style="52" bestFit="1" customWidth="1"/>
    <col min="2300" max="2300" width="9.28515625" style="52" customWidth="1"/>
    <col min="2301" max="2301" width="8.42578125" style="52" customWidth="1"/>
    <col min="2302" max="2302" width="6.42578125" style="52" customWidth="1"/>
    <col min="2303" max="2303" width="8.85546875" style="52" customWidth="1"/>
    <col min="2304" max="2304" width="8.140625" style="52" customWidth="1"/>
    <col min="2305" max="2305" width="10.85546875" style="52" customWidth="1"/>
    <col min="2306" max="2306" width="7.42578125" style="52" customWidth="1"/>
    <col min="2307" max="2309" width="5.85546875" style="52" customWidth="1"/>
    <col min="2310" max="2310" width="7.85546875" style="52" customWidth="1"/>
    <col min="2311" max="2311" width="7.42578125" style="52" bestFit="1" customWidth="1"/>
    <col min="2312" max="2554" width="9.140625" style="52"/>
    <col min="2555" max="2555" width="27.28515625" style="52" bestFit="1" customWidth="1"/>
    <col min="2556" max="2556" width="9.28515625" style="52" customWidth="1"/>
    <col min="2557" max="2557" width="8.42578125" style="52" customWidth="1"/>
    <col min="2558" max="2558" width="6.42578125" style="52" customWidth="1"/>
    <col min="2559" max="2559" width="8.85546875" style="52" customWidth="1"/>
    <col min="2560" max="2560" width="8.140625" style="52" customWidth="1"/>
    <col min="2561" max="2561" width="10.85546875" style="52" customWidth="1"/>
    <col min="2562" max="2562" width="7.42578125" style="52" customWidth="1"/>
    <col min="2563" max="2565" width="5.85546875" style="52" customWidth="1"/>
    <col min="2566" max="2566" width="7.85546875" style="52" customWidth="1"/>
    <col min="2567" max="2567" width="7.42578125" style="52" bestFit="1" customWidth="1"/>
    <col min="2568" max="2810" width="9.140625" style="52"/>
    <col min="2811" max="2811" width="27.28515625" style="52" bestFit="1" customWidth="1"/>
    <col min="2812" max="2812" width="9.28515625" style="52" customWidth="1"/>
    <col min="2813" max="2813" width="8.42578125" style="52" customWidth="1"/>
    <col min="2814" max="2814" width="6.42578125" style="52" customWidth="1"/>
    <col min="2815" max="2815" width="8.85546875" style="52" customWidth="1"/>
    <col min="2816" max="2816" width="8.140625" style="52" customWidth="1"/>
    <col min="2817" max="2817" width="10.85546875" style="52" customWidth="1"/>
    <col min="2818" max="2818" width="7.42578125" style="52" customWidth="1"/>
    <col min="2819" max="2821" width="5.85546875" style="52" customWidth="1"/>
    <col min="2822" max="2822" width="7.85546875" style="52" customWidth="1"/>
    <col min="2823" max="2823" width="7.42578125" style="52" bestFit="1" customWidth="1"/>
    <col min="2824" max="3066" width="9.140625" style="52"/>
    <col min="3067" max="3067" width="27.28515625" style="52" bestFit="1" customWidth="1"/>
    <col min="3068" max="3068" width="9.28515625" style="52" customWidth="1"/>
    <col min="3069" max="3069" width="8.42578125" style="52" customWidth="1"/>
    <col min="3070" max="3070" width="6.42578125" style="52" customWidth="1"/>
    <col min="3071" max="3071" width="8.85546875" style="52" customWidth="1"/>
    <col min="3072" max="3072" width="8.140625" style="52" customWidth="1"/>
    <col min="3073" max="3073" width="10.85546875" style="52" customWidth="1"/>
    <col min="3074" max="3074" width="7.42578125" style="52" customWidth="1"/>
    <col min="3075" max="3077" width="5.85546875" style="52" customWidth="1"/>
    <col min="3078" max="3078" width="7.85546875" style="52" customWidth="1"/>
    <col min="3079" max="3079" width="7.42578125" style="52" bestFit="1" customWidth="1"/>
    <col min="3080" max="3322" width="9.140625" style="52"/>
    <col min="3323" max="3323" width="27.28515625" style="52" bestFit="1" customWidth="1"/>
    <col min="3324" max="3324" width="9.28515625" style="52" customWidth="1"/>
    <col min="3325" max="3325" width="8.42578125" style="52" customWidth="1"/>
    <col min="3326" max="3326" width="6.42578125" style="52" customWidth="1"/>
    <col min="3327" max="3327" width="8.85546875" style="52" customWidth="1"/>
    <col min="3328" max="3328" width="8.140625" style="52" customWidth="1"/>
    <col min="3329" max="3329" width="10.85546875" style="52" customWidth="1"/>
    <col min="3330" max="3330" width="7.42578125" style="52" customWidth="1"/>
    <col min="3331" max="3333" width="5.85546875" style="52" customWidth="1"/>
    <col min="3334" max="3334" width="7.85546875" style="52" customWidth="1"/>
    <col min="3335" max="3335" width="7.42578125" style="52" bestFit="1" customWidth="1"/>
    <col min="3336" max="3578" width="9.140625" style="52"/>
    <col min="3579" max="3579" width="27.28515625" style="52" bestFit="1" customWidth="1"/>
    <col min="3580" max="3580" width="9.28515625" style="52" customWidth="1"/>
    <col min="3581" max="3581" width="8.42578125" style="52" customWidth="1"/>
    <col min="3582" max="3582" width="6.42578125" style="52" customWidth="1"/>
    <col min="3583" max="3583" width="8.85546875" style="52" customWidth="1"/>
    <col min="3584" max="3584" width="8.140625" style="52" customWidth="1"/>
    <col min="3585" max="3585" width="10.85546875" style="52" customWidth="1"/>
    <col min="3586" max="3586" width="7.42578125" style="52" customWidth="1"/>
    <col min="3587" max="3589" width="5.85546875" style="52" customWidth="1"/>
    <col min="3590" max="3590" width="7.85546875" style="52" customWidth="1"/>
    <col min="3591" max="3591" width="7.42578125" style="52" bestFit="1" customWidth="1"/>
    <col min="3592" max="3834" width="9.140625" style="52"/>
    <col min="3835" max="3835" width="27.28515625" style="52" bestFit="1" customWidth="1"/>
    <col min="3836" max="3836" width="9.28515625" style="52" customWidth="1"/>
    <col min="3837" max="3837" width="8.42578125" style="52" customWidth="1"/>
    <col min="3838" max="3838" width="6.42578125" style="52" customWidth="1"/>
    <col min="3839" max="3839" width="8.85546875" style="52" customWidth="1"/>
    <col min="3840" max="3840" width="8.140625" style="52" customWidth="1"/>
    <col min="3841" max="3841" width="10.85546875" style="52" customWidth="1"/>
    <col min="3842" max="3842" width="7.42578125" style="52" customWidth="1"/>
    <col min="3843" max="3845" width="5.85546875" style="52" customWidth="1"/>
    <col min="3846" max="3846" width="7.85546875" style="52" customWidth="1"/>
    <col min="3847" max="3847" width="7.42578125" style="52" bestFit="1" customWidth="1"/>
    <col min="3848" max="4090" width="9.140625" style="52"/>
    <col min="4091" max="4091" width="27.28515625" style="52" bestFit="1" customWidth="1"/>
    <col min="4092" max="4092" width="9.28515625" style="52" customWidth="1"/>
    <col min="4093" max="4093" width="8.42578125" style="52" customWidth="1"/>
    <col min="4094" max="4094" width="6.42578125" style="52" customWidth="1"/>
    <col min="4095" max="4095" width="8.85546875" style="52" customWidth="1"/>
    <col min="4096" max="4096" width="8.140625" style="52" customWidth="1"/>
    <col min="4097" max="4097" width="10.85546875" style="52" customWidth="1"/>
    <col min="4098" max="4098" width="7.42578125" style="52" customWidth="1"/>
    <col min="4099" max="4101" width="5.85546875" style="52" customWidth="1"/>
    <col min="4102" max="4102" width="7.85546875" style="52" customWidth="1"/>
    <col min="4103" max="4103" width="7.42578125" style="52" bestFit="1" customWidth="1"/>
    <col min="4104" max="4346" width="9.140625" style="52"/>
    <col min="4347" max="4347" width="27.28515625" style="52" bestFit="1" customWidth="1"/>
    <col min="4348" max="4348" width="9.28515625" style="52" customWidth="1"/>
    <col min="4349" max="4349" width="8.42578125" style="52" customWidth="1"/>
    <col min="4350" max="4350" width="6.42578125" style="52" customWidth="1"/>
    <col min="4351" max="4351" width="8.85546875" style="52" customWidth="1"/>
    <col min="4352" max="4352" width="8.140625" style="52" customWidth="1"/>
    <col min="4353" max="4353" width="10.85546875" style="52" customWidth="1"/>
    <col min="4354" max="4354" width="7.42578125" style="52" customWidth="1"/>
    <col min="4355" max="4357" width="5.85546875" style="52" customWidth="1"/>
    <col min="4358" max="4358" width="7.85546875" style="52" customWidth="1"/>
    <col min="4359" max="4359" width="7.42578125" style="52" bestFit="1" customWidth="1"/>
    <col min="4360" max="4602" width="9.140625" style="52"/>
    <col min="4603" max="4603" width="27.28515625" style="52" bestFit="1" customWidth="1"/>
    <col min="4604" max="4604" width="9.28515625" style="52" customWidth="1"/>
    <col min="4605" max="4605" width="8.42578125" style="52" customWidth="1"/>
    <col min="4606" max="4606" width="6.42578125" style="52" customWidth="1"/>
    <col min="4607" max="4607" width="8.85546875" style="52" customWidth="1"/>
    <col min="4608" max="4608" width="8.140625" style="52" customWidth="1"/>
    <col min="4609" max="4609" width="10.85546875" style="52" customWidth="1"/>
    <col min="4610" max="4610" width="7.42578125" style="52" customWidth="1"/>
    <col min="4611" max="4613" width="5.85546875" style="52" customWidth="1"/>
    <col min="4614" max="4614" width="7.85546875" style="52" customWidth="1"/>
    <col min="4615" max="4615" width="7.42578125" style="52" bestFit="1" customWidth="1"/>
    <col min="4616" max="4858" width="9.140625" style="52"/>
    <col min="4859" max="4859" width="27.28515625" style="52" bestFit="1" customWidth="1"/>
    <col min="4860" max="4860" width="9.28515625" style="52" customWidth="1"/>
    <col min="4861" max="4861" width="8.42578125" style="52" customWidth="1"/>
    <col min="4862" max="4862" width="6.42578125" style="52" customWidth="1"/>
    <col min="4863" max="4863" width="8.85546875" style="52" customWidth="1"/>
    <col min="4864" max="4864" width="8.140625" style="52" customWidth="1"/>
    <col min="4865" max="4865" width="10.85546875" style="52" customWidth="1"/>
    <col min="4866" max="4866" width="7.42578125" style="52" customWidth="1"/>
    <col min="4867" max="4869" width="5.85546875" style="52" customWidth="1"/>
    <col min="4870" max="4870" width="7.85546875" style="52" customWidth="1"/>
    <col min="4871" max="4871" width="7.42578125" style="52" bestFit="1" customWidth="1"/>
    <col min="4872" max="5114" width="9.140625" style="52"/>
    <col min="5115" max="5115" width="27.28515625" style="52" bestFit="1" customWidth="1"/>
    <col min="5116" max="5116" width="9.28515625" style="52" customWidth="1"/>
    <col min="5117" max="5117" width="8.42578125" style="52" customWidth="1"/>
    <col min="5118" max="5118" width="6.42578125" style="52" customWidth="1"/>
    <col min="5119" max="5119" width="8.85546875" style="52" customWidth="1"/>
    <col min="5120" max="5120" width="8.140625" style="52" customWidth="1"/>
    <col min="5121" max="5121" width="10.85546875" style="52" customWidth="1"/>
    <col min="5122" max="5122" width="7.42578125" style="52" customWidth="1"/>
    <col min="5123" max="5125" width="5.85546875" style="52" customWidth="1"/>
    <col min="5126" max="5126" width="7.85546875" style="52" customWidth="1"/>
    <col min="5127" max="5127" width="7.42578125" style="52" bestFit="1" customWidth="1"/>
    <col min="5128" max="5370" width="9.140625" style="52"/>
    <col min="5371" max="5371" width="27.28515625" style="52" bestFit="1" customWidth="1"/>
    <col min="5372" max="5372" width="9.28515625" style="52" customWidth="1"/>
    <col min="5373" max="5373" width="8.42578125" style="52" customWidth="1"/>
    <col min="5374" max="5374" width="6.42578125" style="52" customWidth="1"/>
    <col min="5375" max="5375" width="8.85546875" style="52" customWidth="1"/>
    <col min="5376" max="5376" width="8.140625" style="52" customWidth="1"/>
    <col min="5377" max="5377" width="10.85546875" style="52" customWidth="1"/>
    <col min="5378" max="5378" width="7.42578125" style="52" customWidth="1"/>
    <col min="5379" max="5381" width="5.85546875" style="52" customWidth="1"/>
    <col min="5382" max="5382" width="7.85546875" style="52" customWidth="1"/>
    <col min="5383" max="5383" width="7.42578125" style="52" bestFit="1" customWidth="1"/>
    <col min="5384" max="5626" width="9.140625" style="52"/>
    <col min="5627" max="5627" width="27.28515625" style="52" bestFit="1" customWidth="1"/>
    <col min="5628" max="5628" width="9.28515625" style="52" customWidth="1"/>
    <col min="5629" max="5629" width="8.42578125" style="52" customWidth="1"/>
    <col min="5630" max="5630" width="6.42578125" style="52" customWidth="1"/>
    <col min="5631" max="5631" width="8.85546875" style="52" customWidth="1"/>
    <col min="5632" max="5632" width="8.140625" style="52" customWidth="1"/>
    <col min="5633" max="5633" width="10.85546875" style="52" customWidth="1"/>
    <col min="5634" max="5634" width="7.42578125" style="52" customWidth="1"/>
    <col min="5635" max="5637" width="5.85546875" style="52" customWidth="1"/>
    <col min="5638" max="5638" width="7.85546875" style="52" customWidth="1"/>
    <col min="5639" max="5639" width="7.42578125" style="52" bestFit="1" customWidth="1"/>
    <col min="5640" max="5882" width="9.140625" style="52"/>
    <col min="5883" max="5883" width="27.28515625" style="52" bestFit="1" customWidth="1"/>
    <col min="5884" max="5884" width="9.28515625" style="52" customWidth="1"/>
    <col min="5885" max="5885" width="8.42578125" style="52" customWidth="1"/>
    <col min="5886" max="5886" width="6.42578125" style="52" customWidth="1"/>
    <col min="5887" max="5887" width="8.85546875" style="52" customWidth="1"/>
    <col min="5888" max="5888" width="8.140625" style="52" customWidth="1"/>
    <col min="5889" max="5889" width="10.85546875" style="52" customWidth="1"/>
    <col min="5890" max="5890" width="7.42578125" style="52" customWidth="1"/>
    <col min="5891" max="5893" width="5.85546875" style="52" customWidth="1"/>
    <col min="5894" max="5894" width="7.85546875" style="52" customWidth="1"/>
    <col min="5895" max="5895" width="7.42578125" style="52" bestFit="1" customWidth="1"/>
    <col min="5896" max="6138" width="9.140625" style="52"/>
    <col min="6139" max="6139" width="27.28515625" style="52" bestFit="1" customWidth="1"/>
    <col min="6140" max="6140" width="9.28515625" style="52" customWidth="1"/>
    <col min="6141" max="6141" width="8.42578125" style="52" customWidth="1"/>
    <col min="6142" max="6142" width="6.42578125" style="52" customWidth="1"/>
    <col min="6143" max="6143" width="8.85546875" style="52" customWidth="1"/>
    <col min="6144" max="6144" width="8.140625" style="52" customWidth="1"/>
    <col min="6145" max="6145" width="10.85546875" style="52" customWidth="1"/>
    <col min="6146" max="6146" width="7.42578125" style="52" customWidth="1"/>
    <col min="6147" max="6149" width="5.85546875" style="52" customWidth="1"/>
    <col min="6150" max="6150" width="7.85546875" style="52" customWidth="1"/>
    <col min="6151" max="6151" width="7.42578125" style="52" bestFit="1" customWidth="1"/>
    <col min="6152" max="6394" width="9.140625" style="52"/>
    <col min="6395" max="6395" width="27.28515625" style="52" bestFit="1" customWidth="1"/>
    <col min="6396" max="6396" width="9.28515625" style="52" customWidth="1"/>
    <col min="6397" max="6397" width="8.42578125" style="52" customWidth="1"/>
    <col min="6398" max="6398" width="6.42578125" style="52" customWidth="1"/>
    <col min="6399" max="6399" width="8.85546875" style="52" customWidth="1"/>
    <col min="6400" max="6400" width="8.140625" style="52" customWidth="1"/>
    <col min="6401" max="6401" width="10.85546875" style="52" customWidth="1"/>
    <col min="6402" max="6402" width="7.42578125" style="52" customWidth="1"/>
    <col min="6403" max="6405" width="5.85546875" style="52" customWidth="1"/>
    <col min="6406" max="6406" width="7.85546875" style="52" customWidth="1"/>
    <col min="6407" max="6407" width="7.42578125" style="52" bestFit="1" customWidth="1"/>
    <col min="6408" max="6650" width="9.140625" style="52"/>
    <col min="6651" max="6651" width="27.28515625" style="52" bestFit="1" customWidth="1"/>
    <col min="6652" max="6652" width="9.28515625" style="52" customWidth="1"/>
    <col min="6653" max="6653" width="8.42578125" style="52" customWidth="1"/>
    <col min="6654" max="6654" width="6.42578125" style="52" customWidth="1"/>
    <col min="6655" max="6655" width="8.85546875" style="52" customWidth="1"/>
    <col min="6656" max="6656" width="8.140625" style="52" customWidth="1"/>
    <col min="6657" max="6657" width="10.85546875" style="52" customWidth="1"/>
    <col min="6658" max="6658" width="7.42578125" style="52" customWidth="1"/>
    <col min="6659" max="6661" width="5.85546875" style="52" customWidth="1"/>
    <col min="6662" max="6662" width="7.85546875" style="52" customWidth="1"/>
    <col min="6663" max="6663" width="7.42578125" style="52" bestFit="1" customWidth="1"/>
    <col min="6664" max="6906" width="9.140625" style="52"/>
    <col min="6907" max="6907" width="27.28515625" style="52" bestFit="1" customWidth="1"/>
    <col min="6908" max="6908" width="9.28515625" style="52" customWidth="1"/>
    <col min="6909" max="6909" width="8.42578125" style="52" customWidth="1"/>
    <col min="6910" max="6910" width="6.42578125" style="52" customWidth="1"/>
    <col min="6911" max="6911" width="8.85546875" style="52" customWidth="1"/>
    <col min="6912" max="6912" width="8.140625" style="52" customWidth="1"/>
    <col min="6913" max="6913" width="10.85546875" style="52" customWidth="1"/>
    <col min="6914" max="6914" width="7.42578125" style="52" customWidth="1"/>
    <col min="6915" max="6917" width="5.85546875" style="52" customWidth="1"/>
    <col min="6918" max="6918" width="7.85546875" style="52" customWidth="1"/>
    <col min="6919" max="6919" width="7.42578125" style="52" bestFit="1" customWidth="1"/>
    <col min="6920" max="7162" width="9.140625" style="52"/>
    <col min="7163" max="7163" width="27.28515625" style="52" bestFit="1" customWidth="1"/>
    <col min="7164" max="7164" width="9.28515625" style="52" customWidth="1"/>
    <col min="7165" max="7165" width="8.42578125" style="52" customWidth="1"/>
    <col min="7166" max="7166" width="6.42578125" style="52" customWidth="1"/>
    <col min="7167" max="7167" width="8.85546875" style="52" customWidth="1"/>
    <col min="7168" max="7168" width="8.140625" style="52" customWidth="1"/>
    <col min="7169" max="7169" width="10.85546875" style="52" customWidth="1"/>
    <col min="7170" max="7170" width="7.42578125" style="52" customWidth="1"/>
    <col min="7171" max="7173" width="5.85546875" style="52" customWidth="1"/>
    <col min="7174" max="7174" width="7.85546875" style="52" customWidth="1"/>
    <col min="7175" max="7175" width="7.42578125" style="52" bestFit="1" customWidth="1"/>
    <col min="7176" max="7418" width="9.140625" style="52"/>
    <col min="7419" max="7419" width="27.28515625" style="52" bestFit="1" customWidth="1"/>
    <col min="7420" max="7420" width="9.28515625" style="52" customWidth="1"/>
    <col min="7421" max="7421" width="8.42578125" style="52" customWidth="1"/>
    <col min="7422" max="7422" width="6.42578125" style="52" customWidth="1"/>
    <col min="7423" max="7423" width="8.85546875" style="52" customWidth="1"/>
    <col min="7424" max="7424" width="8.140625" style="52" customWidth="1"/>
    <col min="7425" max="7425" width="10.85546875" style="52" customWidth="1"/>
    <col min="7426" max="7426" width="7.42578125" style="52" customWidth="1"/>
    <col min="7427" max="7429" width="5.85546875" style="52" customWidth="1"/>
    <col min="7430" max="7430" width="7.85546875" style="52" customWidth="1"/>
    <col min="7431" max="7431" width="7.42578125" style="52" bestFit="1" customWidth="1"/>
    <col min="7432" max="7674" width="9.140625" style="52"/>
    <col min="7675" max="7675" width="27.28515625" style="52" bestFit="1" customWidth="1"/>
    <col min="7676" max="7676" width="9.28515625" style="52" customWidth="1"/>
    <col min="7677" max="7677" width="8.42578125" style="52" customWidth="1"/>
    <col min="7678" max="7678" width="6.42578125" style="52" customWidth="1"/>
    <col min="7679" max="7679" width="8.85546875" style="52" customWidth="1"/>
    <col min="7680" max="7680" width="8.140625" style="52" customWidth="1"/>
    <col min="7681" max="7681" width="10.85546875" style="52" customWidth="1"/>
    <col min="7682" max="7682" width="7.42578125" style="52" customWidth="1"/>
    <col min="7683" max="7685" width="5.85546875" style="52" customWidth="1"/>
    <col min="7686" max="7686" width="7.85546875" style="52" customWidth="1"/>
    <col min="7687" max="7687" width="7.42578125" style="52" bestFit="1" customWidth="1"/>
    <col min="7688" max="7930" width="9.140625" style="52"/>
    <col min="7931" max="7931" width="27.28515625" style="52" bestFit="1" customWidth="1"/>
    <col min="7932" max="7932" width="9.28515625" style="52" customWidth="1"/>
    <col min="7933" max="7933" width="8.42578125" style="52" customWidth="1"/>
    <col min="7934" max="7934" width="6.42578125" style="52" customWidth="1"/>
    <col min="7935" max="7935" width="8.85546875" style="52" customWidth="1"/>
    <col min="7936" max="7936" width="8.140625" style="52" customWidth="1"/>
    <col min="7937" max="7937" width="10.85546875" style="52" customWidth="1"/>
    <col min="7938" max="7938" width="7.42578125" style="52" customWidth="1"/>
    <col min="7939" max="7941" width="5.85546875" style="52" customWidth="1"/>
    <col min="7942" max="7942" width="7.85546875" style="52" customWidth="1"/>
    <col min="7943" max="7943" width="7.42578125" style="52" bestFit="1" customWidth="1"/>
    <col min="7944" max="8186" width="9.140625" style="52"/>
    <col min="8187" max="8187" width="27.28515625" style="52" bestFit="1" customWidth="1"/>
    <col min="8188" max="8188" width="9.28515625" style="52" customWidth="1"/>
    <col min="8189" max="8189" width="8.42578125" style="52" customWidth="1"/>
    <col min="8190" max="8190" width="6.42578125" style="52" customWidth="1"/>
    <col min="8191" max="8191" width="8.85546875" style="52" customWidth="1"/>
    <col min="8192" max="8192" width="8.140625" style="52" customWidth="1"/>
    <col min="8193" max="8193" width="10.85546875" style="52" customWidth="1"/>
    <col min="8194" max="8194" width="7.42578125" style="52" customWidth="1"/>
    <col min="8195" max="8197" width="5.85546875" style="52" customWidth="1"/>
    <col min="8198" max="8198" width="7.85546875" style="52" customWidth="1"/>
    <col min="8199" max="8199" width="7.42578125" style="52" bestFit="1" customWidth="1"/>
    <col min="8200" max="8442" width="9.140625" style="52"/>
    <col min="8443" max="8443" width="27.28515625" style="52" bestFit="1" customWidth="1"/>
    <col min="8444" max="8444" width="9.28515625" style="52" customWidth="1"/>
    <col min="8445" max="8445" width="8.42578125" style="52" customWidth="1"/>
    <col min="8446" max="8446" width="6.42578125" style="52" customWidth="1"/>
    <col min="8447" max="8447" width="8.85546875" style="52" customWidth="1"/>
    <col min="8448" max="8448" width="8.140625" style="52" customWidth="1"/>
    <col min="8449" max="8449" width="10.85546875" style="52" customWidth="1"/>
    <col min="8450" max="8450" width="7.42578125" style="52" customWidth="1"/>
    <col min="8451" max="8453" width="5.85546875" style="52" customWidth="1"/>
    <col min="8454" max="8454" width="7.85546875" style="52" customWidth="1"/>
    <col min="8455" max="8455" width="7.42578125" style="52" bestFit="1" customWidth="1"/>
    <col min="8456" max="8698" width="9.140625" style="52"/>
    <col min="8699" max="8699" width="27.28515625" style="52" bestFit="1" customWidth="1"/>
    <col min="8700" max="8700" width="9.28515625" style="52" customWidth="1"/>
    <col min="8701" max="8701" width="8.42578125" style="52" customWidth="1"/>
    <col min="8702" max="8702" width="6.42578125" style="52" customWidth="1"/>
    <col min="8703" max="8703" width="8.85546875" style="52" customWidth="1"/>
    <col min="8704" max="8704" width="8.140625" style="52" customWidth="1"/>
    <col min="8705" max="8705" width="10.85546875" style="52" customWidth="1"/>
    <col min="8706" max="8706" width="7.42578125" style="52" customWidth="1"/>
    <col min="8707" max="8709" width="5.85546875" style="52" customWidth="1"/>
    <col min="8710" max="8710" width="7.85546875" style="52" customWidth="1"/>
    <col min="8711" max="8711" width="7.42578125" style="52" bestFit="1" customWidth="1"/>
    <col min="8712" max="8954" width="9.140625" style="52"/>
    <col min="8955" max="8955" width="27.28515625" style="52" bestFit="1" customWidth="1"/>
    <col min="8956" max="8956" width="9.28515625" style="52" customWidth="1"/>
    <col min="8957" max="8957" width="8.42578125" style="52" customWidth="1"/>
    <col min="8958" max="8958" width="6.42578125" style="52" customWidth="1"/>
    <col min="8959" max="8959" width="8.85546875" style="52" customWidth="1"/>
    <col min="8960" max="8960" width="8.140625" style="52" customWidth="1"/>
    <col min="8961" max="8961" width="10.85546875" style="52" customWidth="1"/>
    <col min="8962" max="8962" width="7.42578125" style="52" customWidth="1"/>
    <col min="8963" max="8965" width="5.85546875" style="52" customWidth="1"/>
    <col min="8966" max="8966" width="7.85546875" style="52" customWidth="1"/>
    <col min="8967" max="8967" width="7.42578125" style="52" bestFit="1" customWidth="1"/>
    <col min="8968" max="9210" width="9.140625" style="52"/>
    <col min="9211" max="9211" width="27.28515625" style="52" bestFit="1" customWidth="1"/>
    <col min="9212" max="9212" width="9.28515625" style="52" customWidth="1"/>
    <col min="9213" max="9213" width="8.42578125" style="52" customWidth="1"/>
    <col min="9214" max="9214" width="6.42578125" style="52" customWidth="1"/>
    <col min="9215" max="9215" width="8.85546875" style="52" customWidth="1"/>
    <col min="9216" max="9216" width="8.140625" style="52" customWidth="1"/>
    <col min="9217" max="9217" width="10.85546875" style="52" customWidth="1"/>
    <col min="9218" max="9218" width="7.42578125" style="52" customWidth="1"/>
    <col min="9219" max="9221" width="5.85546875" style="52" customWidth="1"/>
    <col min="9222" max="9222" width="7.85546875" style="52" customWidth="1"/>
    <col min="9223" max="9223" width="7.42578125" style="52" bestFit="1" customWidth="1"/>
    <col min="9224" max="9466" width="9.140625" style="52"/>
    <col min="9467" max="9467" width="27.28515625" style="52" bestFit="1" customWidth="1"/>
    <col min="9468" max="9468" width="9.28515625" style="52" customWidth="1"/>
    <col min="9469" max="9469" width="8.42578125" style="52" customWidth="1"/>
    <col min="9470" max="9470" width="6.42578125" style="52" customWidth="1"/>
    <col min="9471" max="9471" width="8.85546875" style="52" customWidth="1"/>
    <col min="9472" max="9472" width="8.140625" style="52" customWidth="1"/>
    <col min="9473" max="9473" width="10.85546875" style="52" customWidth="1"/>
    <col min="9474" max="9474" width="7.42578125" style="52" customWidth="1"/>
    <col min="9475" max="9477" width="5.85546875" style="52" customWidth="1"/>
    <col min="9478" max="9478" width="7.85546875" style="52" customWidth="1"/>
    <col min="9479" max="9479" width="7.42578125" style="52" bestFit="1" customWidth="1"/>
    <col min="9480" max="9722" width="9.140625" style="52"/>
    <col min="9723" max="9723" width="27.28515625" style="52" bestFit="1" customWidth="1"/>
    <col min="9724" max="9724" width="9.28515625" style="52" customWidth="1"/>
    <col min="9725" max="9725" width="8.42578125" style="52" customWidth="1"/>
    <col min="9726" max="9726" width="6.42578125" style="52" customWidth="1"/>
    <col min="9727" max="9727" width="8.85546875" style="52" customWidth="1"/>
    <col min="9728" max="9728" width="8.140625" style="52" customWidth="1"/>
    <col min="9729" max="9729" width="10.85546875" style="52" customWidth="1"/>
    <col min="9730" max="9730" width="7.42578125" style="52" customWidth="1"/>
    <col min="9731" max="9733" width="5.85546875" style="52" customWidth="1"/>
    <col min="9734" max="9734" width="7.85546875" style="52" customWidth="1"/>
    <col min="9735" max="9735" width="7.42578125" style="52" bestFit="1" customWidth="1"/>
    <col min="9736" max="9978" width="9.140625" style="52"/>
    <col min="9979" max="9979" width="27.28515625" style="52" bestFit="1" customWidth="1"/>
    <col min="9980" max="9980" width="9.28515625" style="52" customWidth="1"/>
    <col min="9981" max="9981" width="8.42578125" style="52" customWidth="1"/>
    <col min="9982" max="9982" width="6.42578125" style="52" customWidth="1"/>
    <col min="9983" max="9983" width="8.85546875" style="52" customWidth="1"/>
    <col min="9984" max="9984" width="8.140625" style="52" customWidth="1"/>
    <col min="9985" max="9985" width="10.85546875" style="52" customWidth="1"/>
    <col min="9986" max="9986" width="7.42578125" style="52" customWidth="1"/>
    <col min="9987" max="9989" width="5.85546875" style="52" customWidth="1"/>
    <col min="9990" max="9990" width="7.85546875" style="52" customWidth="1"/>
    <col min="9991" max="9991" width="7.42578125" style="52" bestFit="1" customWidth="1"/>
    <col min="9992" max="10234" width="9.140625" style="52"/>
    <col min="10235" max="10235" width="27.28515625" style="52" bestFit="1" customWidth="1"/>
    <col min="10236" max="10236" width="9.28515625" style="52" customWidth="1"/>
    <col min="10237" max="10237" width="8.42578125" style="52" customWidth="1"/>
    <col min="10238" max="10238" width="6.42578125" style="52" customWidth="1"/>
    <col min="10239" max="10239" width="8.85546875" style="52" customWidth="1"/>
    <col min="10240" max="10240" width="8.140625" style="52" customWidth="1"/>
    <col min="10241" max="10241" width="10.85546875" style="52" customWidth="1"/>
    <col min="10242" max="10242" width="7.42578125" style="52" customWidth="1"/>
    <col min="10243" max="10245" width="5.85546875" style="52" customWidth="1"/>
    <col min="10246" max="10246" width="7.85546875" style="52" customWidth="1"/>
    <col min="10247" max="10247" width="7.42578125" style="52" bestFit="1" customWidth="1"/>
    <col min="10248" max="10490" width="9.140625" style="52"/>
    <col min="10491" max="10491" width="27.28515625" style="52" bestFit="1" customWidth="1"/>
    <col min="10492" max="10492" width="9.28515625" style="52" customWidth="1"/>
    <col min="10493" max="10493" width="8.42578125" style="52" customWidth="1"/>
    <col min="10494" max="10494" width="6.42578125" style="52" customWidth="1"/>
    <col min="10495" max="10495" width="8.85546875" style="52" customWidth="1"/>
    <col min="10496" max="10496" width="8.140625" style="52" customWidth="1"/>
    <col min="10497" max="10497" width="10.85546875" style="52" customWidth="1"/>
    <col min="10498" max="10498" width="7.42578125" style="52" customWidth="1"/>
    <col min="10499" max="10501" width="5.85546875" style="52" customWidth="1"/>
    <col min="10502" max="10502" width="7.85546875" style="52" customWidth="1"/>
    <col min="10503" max="10503" width="7.42578125" style="52" bestFit="1" customWidth="1"/>
    <col min="10504" max="10746" width="9.140625" style="52"/>
    <col min="10747" max="10747" width="27.28515625" style="52" bestFit="1" customWidth="1"/>
    <col min="10748" max="10748" width="9.28515625" style="52" customWidth="1"/>
    <col min="10749" max="10749" width="8.42578125" style="52" customWidth="1"/>
    <col min="10750" max="10750" width="6.42578125" style="52" customWidth="1"/>
    <col min="10751" max="10751" width="8.85546875" style="52" customWidth="1"/>
    <col min="10752" max="10752" width="8.140625" style="52" customWidth="1"/>
    <col min="10753" max="10753" width="10.85546875" style="52" customWidth="1"/>
    <col min="10754" max="10754" width="7.42578125" style="52" customWidth="1"/>
    <col min="10755" max="10757" width="5.85546875" style="52" customWidth="1"/>
    <col min="10758" max="10758" width="7.85546875" style="52" customWidth="1"/>
    <col min="10759" max="10759" width="7.42578125" style="52" bestFit="1" customWidth="1"/>
    <col min="10760" max="11002" width="9.140625" style="52"/>
    <col min="11003" max="11003" width="27.28515625" style="52" bestFit="1" customWidth="1"/>
    <col min="11004" max="11004" width="9.28515625" style="52" customWidth="1"/>
    <col min="11005" max="11005" width="8.42578125" style="52" customWidth="1"/>
    <col min="11006" max="11006" width="6.42578125" style="52" customWidth="1"/>
    <col min="11007" max="11007" width="8.85546875" style="52" customWidth="1"/>
    <col min="11008" max="11008" width="8.140625" style="52" customWidth="1"/>
    <col min="11009" max="11009" width="10.85546875" style="52" customWidth="1"/>
    <col min="11010" max="11010" width="7.42578125" style="52" customWidth="1"/>
    <col min="11011" max="11013" width="5.85546875" style="52" customWidth="1"/>
    <col min="11014" max="11014" width="7.85546875" style="52" customWidth="1"/>
    <col min="11015" max="11015" width="7.42578125" style="52" bestFit="1" customWidth="1"/>
    <col min="11016" max="11258" width="9.140625" style="52"/>
    <col min="11259" max="11259" width="27.28515625" style="52" bestFit="1" customWidth="1"/>
    <col min="11260" max="11260" width="9.28515625" style="52" customWidth="1"/>
    <col min="11261" max="11261" width="8.42578125" style="52" customWidth="1"/>
    <col min="11262" max="11262" width="6.42578125" style="52" customWidth="1"/>
    <col min="11263" max="11263" width="8.85546875" style="52" customWidth="1"/>
    <col min="11264" max="11264" width="8.140625" style="52" customWidth="1"/>
    <col min="11265" max="11265" width="10.85546875" style="52" customWidth="1"/>
    <col min="11266" max="11266" width="7.42578125" style="52" customWidth="1"/>
    <col min="11267" max="11269" width="5.85546875" style="52" customWidth="1"/>
    <col min="11270" max="11270" width="7.85546875" style="52" customWidth="1"/>
    <col min="11271" max="11271" width="7.42578125" style="52" bestFit="1" customWidth="1"/>
    <col min="11272" max="11514" width="9.140625" style="52"/>
    <col min="11515" max="11515" width="27.28515625" style="52" bestFit="1" customWidth="1"/>
    <col min="11516" max="11516" width="9.28515625" style="52" customWidth="1"/>
    <col min="11517" max="11517" width="8.42578125" style="52" customWidth="1"/>
    <col min="11518" max="11518" width="6.42578125" style="52" customWidth="1"/>
    <col min="11519" max="11519" width="8.85546875" style="52" customWidth="1"/>
    <col min="11520" max="11520" width="8.140625" style="52" customWidth="1"/>
    <col min="11521" max="11521" width="10.85546875" style="52" customWidth="1"/>
    <col min="11522" max="11522" width="7.42578125" style="52" customWidth="1"/>
    <col min="11523" max="11525" width="5.85546875" style="52" customWidth="1"/>
    <col min="11526" max="11526" width="7.85546875" style="52" customWidth="1"/>
    <col min="11527" max="11527" width="7.42578125" style="52" bestFit="1" customWidth="1"/>
    <col min="11528" max="11770" width="9.140625" style="52"/>
    <col min="11771" max="11771" width="27.28515625" style="52" bestFit="1" customWidth="1"/>
    <col min="11772" max="11772" width="9.28515625" style="52" customWidth="1"/>
    <col min="11773" max="11773" width="8.42578125" style="52" customWidth="1"/>
    <col min="11774" max="11774" width="6.42578125" style="52" customWidth="1"/>
    <col min="11775" max="11775" width="8.85546875" style="52" customWidth="1"/>
    <col min="11776" max="11776" width="8.140625" style="52" customWidth="1"/>
    <col min="11777" max="11777" width="10.85546875" style="52" customWidth="1"/>
    <col min="11778" max="11778" width="7.42578125" style="52" customWidth="1"/>
    <col min="11779" max="11781" width="5.85546875" style="52" customWidth="1"/>
    <col min="11782" max="11782" width="7.85546875" style="52" customWidth="1"/>
    <col min="11783" max="11783" width="7.42578125" style="52" bestFit="1" customWidth="1"/>
    <col min="11784" max="12026" width="9.140625" style="52"/>
    <col min="12027" max="12027" width="27.28515625" style="52" bestFit="1" customWidth="1"/>
    <col min="12028" max="12028" width="9.28515625" style="52" customWidth="1"/>
    <col min="12029" max="12029" width="8.42578125" style="52" customWidth="1"/>
    <col min="12030" max="12030" width="6.42578125" style="52" customWidth="1"/>
    <col min="12031" max="12031" width="8.85546875" style="52" customWidth="1"/>
    <col min="12032" max="12032" width="8.140625" style="52" customWidth="1"/>
    <col min="12033" max="12033" width="10.85546875" style="52" customWidth="1"/>
    <col min="12034" max="12034" width="7.42578125" style="52" customWidth="1"/>
    <col min="12035" max="12037" width="5.85546875" style="52" customWidth="1"/>
    <col min="12038" max="12038" width="7.85546875" style="52" customWidth="1"/>
    <col min="12039" max="12039" width="7.42578125" style="52" bestFit="1" customWidth="1"/>
    <col min="12040" max="12282" width="9.140625" style="52"/>
    <col min="12283" max="12283" width="27.28515625" style="52" bestFit="1" customWidth="1"/>
    <col min="12284" max="12284" width="9.28515625" style="52" customWidth="1"/>
    <col min="12285" max="12285" width="8.42578125" style="52" customWidth="1"/>
    <col min="12286" max="12286" width="6.42578125" style="52" customWidth="1"/>
    <col min="12287" max="12287" width="8.85546875" style="52" customWidth="1"/>
    <col min="12288" max="12288" width="8.140625" style="52" customWidth="1"/>
    <col min="12289" max="12289" width="10.85546875" style="52" customWidth="1"/>
    <col min="12290" max="12290" width="7.42578125" style="52" customWidth="1"/>
    <col min="12291" max="12293" width="5.85546875" style="52" customWidth="1"/>
    <col min="12294" max="12294" width="7.85546875" style="52" customWidth="1"/>
    <col min="12295" max="12295" width="7.42578125" style="52" bestFit="1" customWidth="1"/>
    <col min="12296" max="12538" width="9.140625" style="52"/>
    <col min="12539" max="12539" width="27.28515625" style="52" bestFit="1" customWidth="1"/>
    <col min="12540" max="12540" width="9.28515625" style="52" customWidth="1"/>
    <col min="12541" max="12541" width="8.42578125" style="52" customWidth="1"/>
    <col min="12542" max="12542" width="6.42578125" style="52" customWidth="1"/>
    <col min="12543" max="12543" width="8.85546875" style="52" customWidth="1"/>
    <col min="12544" max="12544" width="8.140625" style="52" customWidth="1"/>
    <col min="12545" max="12545" width="10.85546875" style="52" customWidth="1"/>
    <col min="12546" max="12546" width="7.42578125" style="52" customWidth="1"/>
    <col min="12547" max="12549" width="5.85546875" style="52" customWidth="1"/>
    <col min="12550" max="12550" width="7.85546875" style="52" customWidth="1"/>
    <col min="12551" max="12551" width="7.42578125" style="52" bestFit="1" customWidth="1"/>
    <col min="12552" max="12794" width="9.140625" style="52"/>
    <col min="12795" max="12795" width="27.28515625" style="52" bestFit="1" customWidth="1"/>
    <col min="12796" max="12796" width="9.28515625" style="52" customWidth="1"/>
    <col min="12797" max="12797" width="8.42578125" style="52" customWidth="1"/>
    <col min="12798" max="12798" width="6.42578125" style="52" customWidth="1"/>
    <col min="12799" max="12799" width="8.85546875" style="52" customWidth="1"/>
    <col min="12800" max="12800" width="8.140625" style="52" customWidth="1"/>
    <col min="12801" max="12801" width="10.85546875" style="52" customWidth="1"/>
    <col min="12802" max="12802" width="7.42578125" style="52" customWidth="1"/>
    <col min="12803" max="12805" width="5.85546875" style="52" customWidth="1"/>
    <col min="12806" max="12806" width="7.85546875" style="52" customWidth="1"/>
    <col min="12807" max="12807" width="7.42578125" style="52" bestFit="1" customWidth="1"/>
    <col min="12808" max="13050" width="9.140625" style="52"/>
    <col min="13051" max="13051" width="27.28515625" style="52" bestFit="1" customWidth="1"/>
    <col min="13052" max="13052" width="9.28515625" style="52" customWidth="1"/>
    <col min="13053" max="13053" width="8.42578125" style="52" customWidth="1"/>
    <col min="13054" max="13054" width="6.42578125" style="52" customWidth="1"/>
    <col min="13055" max="13055" width="8.85546875" style="52" customWidth="1"/>
    <col min="13056" max="13056" width="8.140625" style="52" customWidth="1"/>
    <col min="13057" max="13057" width="10.85546875" style="52" customWidth="1"/>
    <col min="13058" max="13058" width="7.42578125" style="52" customWidth="1"/>
    <col min="13059" max="13061" width="5.85546875" style="52" customWidth="1"/>
    <col min="13062" max="13062" width="7.85546875" style="52" customWidth="1"/>
    <col min="13063" max="13063" width="7.42578125" style="52" bestFit="1" customWidth="1"/>
    <col min="13064" max="13306" width="9.140625" style="52"/>
    <col min="13307" max="13307" width="27.28515625" style="52" bestFit="1" customWidth="1"/>
    <col min="13308" max="13308" width="9.28515625" style="52" customWidth="1"/>
    <col min="13309" max="13309" width="8.42578125" style="52" customWidth="1"/>
    <col min="13310" max="13310" width="6.42578125" style="52" customWidth="1"/>
    <col min="13311" max="13311" width="8.85546875" style="52" customWidth="1"/>
    <col min="13312" max="13312" width="8.140625" style="52" customWidth="1"/>
    <col min="13313" max="13313" width="10.85546875" style="52" customWidth="1"/>
    <col min="13314" max="13314" width="7.42578125" style="52" customWidth="1"/>
    <col min="13315" max="13317" width="5.85546875" style="52" customWidth="1"/>
    <col min="13318" max="13318" width="7.85546875" style="52" customWidth="1"/>
    <col min="13319" max="13319" width="7.42578125" style="52" bestFit="1" customWidth="1"/>
    <col min="13320" max="13562" width="9.140625" style="52"/>
    <col min="13563" max="13563" width="27.28515625" style="52" bestFit="1" customWidth="1"/>
    <col min="13564" max="13564" width="9.28515625" style="52" customWidth="1"/>
    <col min="13565" max="13565" width="8.42578125" style="52" customWidth="1"/>
    <col min="13566" max="13566" width="6.42578125" style="52" customWidth="1"/>
    <col min="13567" max="13567" width="8.85546875" style="52" customWidth="1"/>
    <col min="13568" max="13568" width="8.140625" style="52" customWidth="1"/>
    <col min="13569" max="13569" width="10.85546875" style="52" customWidth="1"/>
    <col min="13570" max="13570" width="7.42578125" style="52" customWidth="1"/>
    <col min="13571" max="13573" width="5.85546875" style="52" customWidth="1"/>
    <col min="13574" max="13574" width="7.85546875" style="52" customWidth="1"/>
    <col min="13575" max="13575" width="7.42578125" style="52" bestFit="1" customWidth="1"/>
    <col min="13576" max="13818" width="9.140625" style="52"/>
    <col min="13819" max="13819" width="27.28515625" style="52" bestFit="1" customWidth="1"/>
    <col min="13820" max="13820" width="9.28515625" style="52" customWidth="1"/>
    <col min="13821" max="13821" width="8.42578125" style="52" customWidth="1"/>
    <col min="13822" max="13822" width="6.42578125" style="52" customWidth="1"/>
    <col min="13823" max="13823" width="8.85546875" style="52" customWidth="1"/>
    <col min="13824" max="13824" width="8.140625" style="52" customWidth="1"/>
    <col min="13825" max="13825" width="10.85546875" style="52" customWidth="1"/>
    <col min="13826" max="13826" width="7.42578125" style="52" customWidth="1"/>
    <col min="13827" max="13829" width="5.85546875" style="52" customWidth="1"/>
    <col min="13830" max="13830" width="7.85546875" style="52" customWidth="1"/>
    <col min="13831" max="13831" width="7.42578125" style="52" bestFit="1" customWidth="1"/>
    <col min="13832" max="14074" width="9.140625" style="52"/>
    <col min="14075" max="14075" width="27.28515625" style="52" bestFit="1" customWidth="1"/>
    <col min="14076" max="14076" width="9.28515625" style="52" customWidth="1"/>
    <col min="14077" max="14077" width="8.42578125" style="52" customWidth="1"/>
    <col min="14078" max="14078" width="6.42578125" style="52" customWidth="1"/>
    <col min="14079" max="14079" width="8.85546875" style="52" customWidth="1"/>
    <col min="14080" max="14080" width="8.140625" style="52" customWidth="1"/>
    <col min="14081" max="14081" width="10.85546875" style="52" customWidth="1"/>
    <col min="14082" max="14082" width="7.42578125" style="52" customWidth="1"/>
    <col min="14083" max="14085" width="5.85546875" style="52" customWidth="1"/>
    <col min="14086" max="14086" width="7.85546875" style="52" customWidth="1"/>
    <col min="14087" max="14087" width="7.42578125" style="52" bestFit="1" customWidth="1"/>
    <col min="14088" max="14330" width="9.140625" style="52"/>
    <col min="14331" max="14331" width="27.28515625" style="52" bestFit="1" customWidth="1"/>
    <col min="14332" max="14332" width="9.28515625" style="52" customWidth="1"/>
    <col min="14333" max="14333" width="8.42578125" style="52" customWidth="1"/>
    <col min="14334" max="14334" width="6.42578125" style="52" customWidth="1"/>
    <col min="14335" max="14335" width="8.85546875" style="52" customWidth="1"/>
    <col min="14336" max="14336" width="8.140625" style="52" customWidth="1"/>
    <col min="14337" max="14337" width="10.85546875" style="52" customWidth="1"/>
    <col min="14338" max="14338" width="7.42578125" style="52" customWidth="1"/>
    <col min="14339" max="14341" width="5.85546875" style="52" customWidth="1"/>
    <col min="14342" max="14342" width="7.85546875" style="52" customWidth="1"/>
    <col min="14343" max="14343" width="7.42578125" style="52" bestFit="1" customWidth="1"/>
    <col min="14344" max="14586" width="9.140625" style="52"/>
    <col min="14587" max="14587" width="27.28515625" style="52" bestFit="1" customWidth="1"/>
    <col min="14588" max="14588" width="9.28515625" style="52" customWidth="1"/>
    <col min="14589" max="14589" width="8.42578125" style="52" customWidth="1"/>
    <col min="14590" max="14590" width="6.42578125" style="52" customWidth="1"/>
    <col min="14591" max="14591" width="8.85546875" style="52" customWidth="1"/>
    <col min="14592" max="14592" width="8.140625" style="52" customWidth="1"/>
    <col min="14593" max="14593" width="10.85546875" style="52" customWidth="1"/>
    <col min="14594" max="14594" width="7.42578125" style="52" customWidth="1"/>
    <col min="14595" max="14597" width="5.85546875" style="52" customWidth="1"/>
    <col min="14598" max="14598" width="7.85546875" style="52" customWidth="1"/>
    <col min="14599" max="14599" width="7.42578125" style="52" bestFit="1" customWidth="1"/>
    <col min="14600" max="14842" width="9.140625" style="52"/>
    <col min="14843" max="14843" width="27.28515625" style="52" bestFit="1" customWidth="1"/>
    <col min="14844" max="14844" width="9.28515625" style="52" customWidth="1"/>
    <col min="14845" max="14845" width="8.42578125" style="52" customWidth="1"/>
    <col min="14846" max="14846" width="6.42578125" style="52" customWidth="1"/>
    <col min="14847" max="14847" width="8.85546875" style="52" customWidth="1"/>
    <col min="14848" max="14848" width="8.140625" style="52" customWidth="1"/>
    <col min="14849" max="14849" width="10.85546875" style="52" customWidth="1"/>
    <col min="14850" max="14850" width="7.42578125" style="52" customWidth="1"/>
    <col min="14851" max="14853" width="5.85546875" style="52" customWidth="1"/>
    <col min="14854" max="14854" width="7.85546875" style="52" customWidth="1"/>
    <col min="14855" max="14855" width="7.42578125" style="52" bestFit="1" customWidth="1"/>
    <col min="14856" max="15098" width="9.140625" style="52"/>
    <col min="15099" max="15099" width="27.28515625" style="52" bestFit="1" customWidth="1"/>
    <col min="15100" max="15100" width="9.28515625" style="52" customWidth="1"/>
    <col min="15101" max="15101" width="8.42578125" style="52" customWidth="1"/>
    <col min="15102" max="15102" width="6.42578125" style="52" customWidth="1"/>
    <col min="15103" max="15103" width="8.85546875" style="52" customWidth="1"/>
    <col min="15104" max="15104" width="8.140625" style="52" customWidth="1"/>
    <col min="15105" max="15105" width="10.85546875" style="52" customWidth="1"/>
    <col min="15106" max="15106" width="7.42578125" style="52" customWidth="1"/>
    <col min="15107" max="15109" width="5.85546875" style="52" customWidth="1"/>
    <col min="15110" max="15110" width="7.85546875" style="52" customWidth="1"/>
    <col min="15111" max="15111" width="7.42578125" style="52" bestFit="1" customWidth="1"/>
    <col min="15112" max="15354" width="9.140625" style="52"/>
    <col min="15355" max="15355" width="27.28515625" style="52" bestFit="1" customWidth="1"/>
    <col min="15356" max="15356" width="9.28515625" style="52" customWidth="1"/>
    <col min="15357" max="15357" width="8.42578125" style="52" customWidth="1"/>
    <col min="15358" max="15358" width="6.42578125" style="52" customWidth="1"/>
    <col min="15359" max="15359" width="8.85546875" style="52" customWidth="1"/>
    <col min="15360" max="15360" width="8.140625" style="52" customWidth="1"/>
    <col min="15361" max="15361" width="10.85546875" style="52" customWidth="1"/>
    <col min="15362" max="15362" width="7.42578125" style="52" customWidth="1"/>
    <col min="15363" max="15365" width="5.85546875" style="52" customWidth="1"/>
    <col min="15366" max="15366" width="7.85546875" style="52" customWidth="1"/>
    <col min="15367" max="15367" width="7.42578125" style="52" bestFit="1" customWidth="1"/>
    <col min="15368" max="15610" width="9.140625" style="52"/>
    <col min="15611" max="15611" width="27.28515625" style="52" bestFit="1" customWidth="1"/>
    <col min="15612" max="15612" width="9.28515625" style="52" customWidth="1"/>
    <col min="15613" max="15613" width="8.42578125" style="52" customWidth="1"/>
    <col min="15614" max="15614" width="6.42578125" style="52" customWidth="1"/>
    <col min="15615" max="15615" width="8.85546875" style="52" customWidth="1"/>
    <col min="15616" max="15616" width="8.140625" style="52" customWidth="1"/>
    <col min="15617" max="15617" width="10.85546875" style="52" customWidth="1"/>
    <col min="15618" max="15618" width="7.42578125" style="52" customWidth="1"/>
    <col min="15619" max="15621" width="5.85546875" style="52" customWidth="1"/>
    <col min="15622" max="15622" width="7.85546875" style="52" customWidth="1"/>
    <col min="15623" max="15623" width="7.42578125" style="52" bestFit="1" customWidth="1"/>
    <col min="15624" max="15866" width="9.140625" style="52"/>
    <col min="15867" max="15867" width="27.28515625" style="52" bestFit="1" customWidth="1"/>
    <col min="15868" max="15868" width="9.28515625" style="52" customWidth="1"/>
    <col min="15869" max="15869" width="8.42578125" style="52" customWidth="1"/>
    <col min="15870" max="15870" width="6.42578125" style="52" customWidth="1"/>
    <col min="15871" max="15871" width="8.85546875" style="52" customWidth="1"/>
    <col min="15872" max="15872" width="8.140625" style="52" customWidth="1"/>
    <col min="15873" max="15873" width="10.85546875" style="52" customWidth="1"/>
    <col min="15874" max="15874" width="7.42578125" style="52" customWidth="1"/>
    <col min="15875" max="15877" width="5.85546875" style="52" customWidth="1"/>
    <col min="15878" max="15878" width="7.85546875" style="52" customWidth="1"/>
    <col min="15879" max="15879" width="7.42578125" style="52" bestFit="1" customWidth="1"/>
    <col min="15880" max="16122" width="9.140625" style="52"/>
    <col min="16123" max="16123" width="27.28515625" style="52" bestFit="1" customWidth="1"/>
    <col min="16124" max="16124" width="9.28515625" style="52" customWidth="1"/>
    <col min="16125" max="16125" width="8.42578125" style="52" customWidth="1"/>
    <col min="16126" max="16126" width="6.42578125" style="52" customWidth="1"/>
    <col min="16127" max="16127" width="8.85546875" style="52" customWidth="1"/>
    <col min="16128" max="16128" width="8.140625" style="52" customWidth="1"/>
    <col min="16129" max="16129" width="10.85546875" style="52" customWidth="1"/>
    <col min="16130" max="16130" width="7.42578125" style="52" customWidth="1"/>
    <col min="16131" max="16133" width="5.85546875" style="52" customWidth="1"/>
    <col min="16134" max="16134" width="7.85546875" style="52" customWidth="1"/>
    <col min="16135" max="16135" width="7.42578125" style="52" bestFit="1" customWidth="1"/>
    <col min="16136" max="16384" width="9.140625" style="52"/>
  </cols>
  <sheetData>
    <row r="1" spans="1:14" ht="15" customHeight="1">
      <c r="A1" s="52" t="s">
        <v>132</v>
      </c>
    </row>
    <row r="2" spans="1:14" ht="15" customHeight="1">
      <c r="A2" s="52" t="s">
        <v>212</v>
      </c>
    </row>
    <row r="4" spans="1:14" ht="15" customHeight="1">
      <c r="H4" s="122" t="s">
        <v>52</v>
      </c>
      <c r="I4" s="122"/>
      <c r="J4" s="122"/>
      <c r="K4" s="122"/>
      <c r="L4" s="53" t="s">
        <v>188</v>
      </c>
    </row>
    <row r="5" spans="1:14" s="34" customFormat="1" ht="15" customHeight="1">
      <c r="C5" s="34" t="s">
        <v>41</v>
      </c>
      <c r="D5" s="34" t="s">
        <v>42</v>
      </c>
      <c r="E5" s="34" t="s">
        <v>217</v>
      </c>
      <c r="F5" s="34" t="s">
        <v>44</v>
      </c>
      <c r="G5" s="34" t="s">
        <v>45</v>
      </c>
      <c r="H5" s="34" t="s">
        <v>45</v>
      </c>
      <c r="I5" s="34" t="s">
        <v>45</v>
      </c>
      <c r="J5" s="34" t="s">
        <v>45</v>
      </c>
      <c r="K5" s="34" t="s">
        <v>45</v>
      </c>
      <c r="L5" s="34" t="s">
        <v>45</v>
      </c>
    </row>
    <row r="6" spans="1:14" s="34" customFormat="1" ht="15" customHeight="1">
      <c r="A6" s="33" t="s">
        <v>40</v>
      </c>
      <c r="B6" s="33" t="s">
        <v>190</v>
      </c>
      <c r="C6" s="33" t="s">
        <v>46</v>
      </c>
      <c r="D6" s="33" t="s">
        <v>47</v>
      </c>
      <c r="E6" s="33" t="s">
        <v>218</v>
      </c>
      <c r="F6" s="33" t="s">
        <v>48</v>
      </c>
      <c r="G6" s="33" t="s">
        <v>49</v>
      </c>
      <c r="H6" s="33" t="s">
        <v>9</v>
      </c>
      <c r="I6" s="33" t="s">
        <v>16</v>
      </c>
      <c r="J6" s="33" t="s">
        <v>17</v>
      </c>
      <c r="K6" s="33" t="s">
        <v>18</v>
      </c>
      <c r="L6" s="33" t="s">
        <v>50</v>
      </c>
    </row>
    <row r="7" spans="1:14" ht="15" customHeight="1">
      <c r="A7" s="34">
        <v>16</v>
      </c>
      <c r="B7" s="34" t="s">
        <v>192</v>
      </c>
      <c r="C7" s="64">
        <v>11187</v>
      </c>
      <c r="D7" s="63">
        <v>2.7</v>
      </c>
      <c r="E7" s="64">
        <v>772</v>
      </c>
      <c r="F7" s="63">
        <v>61.9</v>
      </c>
      <c r="G7" s="63">
        <v>44.7</v>
      </c>
      <c r="H7" s="63">
        <v>75.900000000000006</v>
      </c>
      <c r="I7" s="63">
        <v>9.5</v>
      </c>
      <c r="J7" s="63">
        <v>4</v>
      </c>
      <c r="K7" s="63">
        <v>10.3</v>
      </c>
      <c r="L7" s="63">
        <v>11</v>
      </c>
    </row>
    <row r="8" spans="1:14" ht="15" customHeight="1">
      <c r="A8" s="34">
        <v>1</v>
      </c>
      <c r="B8" s="34" t="s">
        <v>191</v>
      </c>
      <c r="C8" s="64">
        <v>12422</v>
      </c>
      <c r="D8" s="63">
        <v>3</v>
      </c>
      <c r="E8" s="64">
        <v>831</v>
      </c>
      <c r="F8" s="63">
        <v>64.900000000000006</v>
      </c>
      <c r="G8" s="63">
        <v>40.200000000000003</v>
      </c>
      <c r="H8" s="63">
        <v>74.2</v>
      </c>
      <c r="I8" s="63">
        <v>21.4</v>
      </c>
      <c r="J8" s="63">
        <v>0.3</v>
      </c>
      <c r="K8" s="63">
        <v>3.4</v>
      </c>
      <c r="L8" s="63">
        <v>11.7</v>
      </c>
      <c r="M8" s="54"/>
      <c r="N8" s="54"/>
    </row>
    <row r="9" spans="1:14" ht="15" customHeight="1">
      <c r="A9" s="34">
        <v>15</v>
      </c>
      <c r="B9" s="34" t="s">
        <v>193</v>
      </c>
      <c r="C9" s="64">
        <v>19135</v>
      </c>
      <c r="D9" s="63">
        <v>4.7</v>
      </c>
      <c r="E9" s="64">
        <v>929</v>
      </c>
      <c r="F9" s="63">
        <v>61.7</v>
      </c>
      <c r="G9" s="63">
        <v>52.6</v>
      </c>
      <c r="H9" s="63">
        <v>70.2</v>
      </c>
      <c r="I9" s="63">
        <v>11.2</v>
      </c>
      <c r="J9" s="63">
        <v>13.2</v>
      </c>
      <c r="K9" s="63">
        <v>5</v>
      </c>
      <c r="L9" s="63">
        <v>31.6</v>
      </c>
      <c r="M9" s="54"/>
      <c r="N9" s="54"/>
    </row>
    <row r="10" spans="1:14" ht="15" customHeight="1">
      <c r="A10" s="34">
        <v>12</v>
      </c>
      <c r="B10" s="34" t="s">
        <v>198</v>
      </c>
      <c r="C10" s="64">
        <v>13531</v>
      </c>
      <c r="D10" s="63">
        <v>3.3</v>
      </c>
      <c r="E10" s="64">
        <v>961</v>
      </c>
      <c r="F10" s="63">
        <v>62.9</v>
      </c>
      <c r="G10" s="63">
        <v>41.5</v>
      </c>
      <c r="H10" s="63">
        <v>66.099999999999994</v>
      </c>
      <c r="I10" s="63">
        <v>30.9</v>
      </c>
      <c r="J10" s="63">
        <v>1.1000000000000001</v>
      </c>
      <c r="K10" s="63">
        <v>1.7</v>
      </c>
      <c r="L10" s="63">
        <v>5.8</v>
      </c>
      <c r="M10" s="54"/>
      <c r="N10" s="54"/>
    </row>
    <row r="11" spans="1:14" ht="15" customHeight="1">
      <c r="A11" s="34">
        <v>11</v>
      </c>
      <c r="B11" s="34" t="s">
        <v>199</v>
      </c>
      <c r="C11" s="64">
        <v>24138</v>
      </c>
      <c r="D11" s="63">
        <v>5.9</v>
      </c>
      <c r="E11" s="64">
        <v>1048</v>
      </c>
      <c r="F11" s="63">
        <v>63.1</v>
      </c>
      <c r="G11" s="63">
        <v>41.7</v>
      </c>
      <c r="H11" s="63">
        <v>61</v>
      </c>
      <c r="I11" s="63">
        <v>32.700000000000003</v>
      </c>
      <c r="J11" s="63">
        <v>3.2</v>
      </c>
      <c r="K11" s="63">
        <v>2.9</v>
      </c>
      <c r="L11" s="63">
        <v>4.7</v>
      </c>
      <c r="M11" s="54"/>
      <c r="N11" s="54"/>
    </row>
    <row r="12" spans="1:14" ht="15" customHeight="1">
      <c r="A12" s="34">
        <v>9</v>
      </c>
      <c r="B12" s="34" t="s">
        <v>206</v>
      </c>
      <c r="C12" s="64">
        <v>27997</v>
      </c>
      <c r="D12" s="63">
        <v>6.9</v>
      </c>
      <c r="E12" s="64">
        <v>1224</v>
      </c>
      <c r="F12" s="63">
        <v>62.5</v>
      </c>
      <c r="G12" s="63">
        <v>44.3</v>
      </c>
      <c r="H12" s="63">
        <v>63.5</v>
      </c>
      <c r="I12" s="63">
        <v>35.200000000000003</v>
      </c>
      <c r="J12" s="63">
        <v>0.1</v>
      </c>
      <c r="K12" s="63">
        <v>1</v>
      </c>
      <c r="L12" s="63">
        <v>2.8</v>
      </c>
      <c r="M12" s="54"/>
      <c r="N12" s="54"/>
    </row>
    <row r="13" spans="1:14" ht="15" customHeight="1">
      <c r="A13" s="34">
        <v>4</v>
      </c>
      <c r="B13" s="34" t="s">
        <v>200</v>
      </c>
      <c r="C13" s="64">
        <v>17264</v>
      </c>
      <c r="D13" s="63">
        <v>4.2</v>
      </c>
      <c r="E13" s="64">
        <v>1237</v>
      </c>
      <c r="F13" s="63">
        <v>63.5</v>
      </c>
      <c r="G13" s="63">
        <v>41.4</v>
      </c>
      <c r="H13" s="63">
        <v>61</v>
      </c>
      <c r="I13" s="63">
        <v>36.6</v>
      </c>
      <c r="J13" s="63">
        <v>0.1</v>
      </c>
      <c r="K13" s="63">
        <v>1.9</v>
      </c>
      <c r="L13" s="63">
        <v>5.2</v>
      </c>
      <c r="M13" s="54"/>
      <c r="N13" s="54"/>
    </row>
    <row r="14" spans="1:14" ht="15" customHeight="1">
      <c r="A14" s="34">
        <v>7</v>
      </c>
      <c r="B14" s="34" t="s">
        <v>194</v>
      </c>
      <c r="C14" s="64">
        <v>24661</v>
      </c>
      <c r="D14" s="63">
        <v>6</v>
      </c>
      <c r="E14" s="64">
        <v>1241</v>
      </c>
      <c r="F14" s="63">
        <v>62.9</v>
      </c>
      <c r="G14" s="63">
        <v>40.700000000000003</v>
      </c>
      <c r="H14" s="63">
        <v>54.1</v>
      </c>
      <c r="I14" s="63">
        <v>43</v>
      </c>
      <c r="J14" s="63">
        <v>0.3</v>
      </c>
      <c r="K14" s="63">
        <v>2.1</v>
      </c>
      <c r="L14" s="63">
        <v>17.899999999999999</v>
      </c>
      <c r="M14" s="54"/>
      <c r="N14" s="54"/>
    </row>
    <row r="15" spans="1:14" ht="15" customHeight="1">
      <c r="A15" s="34">
        <v>17</v>
      </c>
      <c r="B15" s="34" t="s">
        <v>201</v>
      </c>
      <c r="C15" s="64">
        <v>21696</v>
      </c>
      <c r="D15" s="63">
        <v>5.3</v>
      </c>
      <c r="E15" s="64">
        <v>1295</v>
      </c>
      <c r="F15" s="63">
        <v>62.8</v>
      </c>
      <c r="G15" s="63">
        <v>51.1</v>
      </c>
      <c r="H15" s="63">
        <v>49</v>
      </c>
      <c r="I15" s="63">
        <v>15.4</v>
      </c>
      <c r="J15" s="63">
        <v>0.8</v>
      </c>
      <c r="K15" s="63">
        <v>33.700000000000003</v>
      </c>
      <c r="L15" s="63">
        <v>23.6</v>
      </c>
      <c r="M15" s="54"/>
      <c r="N15" s="54"/>
    </row>
    <row r="16" spans="1:14" ht="15" customHeight="1">
      <c r="A16" s="34">
        <v>2</v>
      </c>
      <c r="B16" s="34" t="s">
        <v>195</v>
      </c>
      <c r="C16" s="64">
        <v>26616</v>
      </c>
      <c r="D16" s="63">
        <v>6.5</v>
      </c>
      <c r="E16" s="64">
        <v>1320</v>
      </c>
      <c r="F16" s="63">
        <v>63.5</v>
      </c>
      <c r="G16" s="63">
        <v>41.2</v>
      </c>
      <c r="H16" s="63">
        <v>49.9</v>
      </c>
      <c r="I16" s="63">
        <v>41.4</v>
      </c>
      <c r="J16" s="63">
        <v>0.4</v>
      </c>
      <c r="K16" s="63">
        <v>6.8</v>
      </c>
      <c r="L16" s="63">
        <v>16.600000000000001</v>
      </c>
      <c r="M16" s="54"/>
      <c r="N16" s="54"/>
    </row>
    <row r="17" spans="1:14" ht="15" customHeight="1">
      <c r="A17" s="34">
        <v>10</v>
      </c>
      <c r="B17" s="34" t="s">
        <v>205</v>
      </c>
      <c r="C17" s="64">
        <v>17616</v>
      </c>
      <c r="D17" s="63">
        <v>4.3</v>
      </c>
      <c r="E17" s="64">
        <v>1342</v>
      </c>
      <c r="F17" s="63">
        <v>62.7</v>
      </c>
      <c r="G17" s="63">
        <v>39.6</v>
      </c>
      <c r="H17" s="63">
        <v>53.4</v>
      </c>
      <c r="I17" s="63">
        <v>42.3</v>
      </c>
      <c r="J17" s="63">
        <v>0.2</v>
      </c>
      <c r="K17" s="63">
        <v>3.8</v>
      </c>
      <c r="L17" s="63">
        <v>14.8</v>
      </c>
      <c r="M17" s="54"/>
      <c r="N17" s="54"/>
    </row>
    <row r="18" spans="1:14" ht="15" customHeight="1">
      <c r="A18" s="34">
        <v>3</v>
      </c>
      <c r="B18" s="34" t="s">
        <v>203</v>
      </c>
      <c r="C18" s="64">
        <v>17436</v>
      </c>
      <c r="D18" s="63">
        <v>4.3</v>
      </c>
      <c r="E18" s="64">
        <v>1350</v>
      </c>
      <c r="F18" s="63">
        <v>63.5</v>
      </c>
      <c r="G18" s="63">
        <v>47.3</v>
      </c>
      <c r="H18" s="63">
        <v>59.5</v>
      </c>
      <c r="I18" s="63">
        <v>33.4</v>
      </c>
      <c r="J18" s="63">
        <v>0.1</v>
      </c>
      <c r="K18" s="63">
        <v>3.9</v>
      </c>
      <c r="L18" s="63">
        <v>37.700000000000003</v>
      </c>
      <c r="M18" s="54"/>
      <c r="N18" s="54"/>
    </row>
    <row r="19" spans="1:14" ht="15" customHeight="1">
      <c r="A19" s="34">
        <v>13</v>
      </c>
      <c r="B19" s="34" t="s">
        <v>204</v>
      </c>
      <c r="C19" s="64">
        <v>16041</v>
      </c>
      <c r="D19" s="63">
        <v>3.9</v>
      </c>
      <c r="E19" s="64">
        <v>1387</v>
      </c>
      <c r="F19" s="63">
        <v>60.1</v>
      </c>
      <c r="G19" s="63">
        <v>43.5</v>
      </c>
      <c r="H19" s="63">
        <v>40.1</v>
      </c>
      <c r="I19" s="63">
        <v>54</v>
      </c>
      <c r="J19" s="63">
        <v>4.4000000000000004</v>
      </c>
      <c r="K19" s="63">
        <v>1.3</v>
      </c>
      <c r="L19" s="63">
        <v>3.7</v>
      </c>
      <c r="M19" s="54"/>
      <c r="N19" s="54"/>
    </row>
    <row r="20" spans="1:14" ht="15" customHeight="1">
      <c r="A20" s="34">
        <v>5</v>
      </c>
      <c r="B20" s="34" t="s">
        <v>197</v>
      </c>
      <c r="C20" s="64">
        <v>23770</v>
      </c>
      <c r="D20" s="63">
        <v>5.8</v>
      </c>
      <c r="E20" s="64">
        <v>1401</v>
      </c>
      <c r="F20" s="63">
        <v>61.9</v>
      </c>
      <c r="G20" s="63">
        <v>39.4</v>
      </c>
      <c r="H20" s="63">
        <v>35.6</v>
      </c>
      <c r="I20" s="63">
        <v>60.4</v>
      </c>
      <c r="J20" s="63">
        <v>0.3</v>
      </c>
      <c r="K20" s="63">
        <v>3.1</v>
      </c>
      <c r="L20" s="63">
        <v>4</v>
      </c>
      <c r="M20" s="54"/>
      <c r="N20" s="54"/>
    </row>
    <row r="21" spans="1:14" ht="15" customHeight="1">
      <c r="A21" s="34">
        <v>18</v>
      </c>
      <c r="B21" s="34" t="s">
        <v>207</v>
      </c>
      <c r="C21" s="64">
        <v>34850</v>
      </c>
      <c r="D21" s="63">
        <v>8.5</v>
      </c>
      <c r="E21" s="64">
        <v>1429</v>
      </c>
      <c r="F21" s="63">
        <v>62.6</v>
      </c>
      <c r="G21" s="63">
        <v>49.9</v>
      </c>
      <c r="H21" s="63">
        <v>70</v>
      </c>
      <c r="I21" s="63">
        <v>15.6</v>
      </c>
      <c r="J21" s="63">
        <v>0.4</v>
      </c>
      <c r="K21" s="63">
        <v>13.5</v>
      </c>
      <c r="L21" s="63">
        <v>48.6</v>
      </c>
      <c r="M21" s="54"/>
      <c r="N21" s="54"/>
    </row>
    <row r="22" spans="1:14" ht="15" customHeight="1">
      <c r="A22" s="34">
        <v>14</v>
      </c>
      <c r="B22" s="34" t="s">
        <v>208</v>
      </c>
      <c r="C22" s="64">
        <v>38712</v>
      </c>
      <c r="D22" s="63">
        <v>9.5</v>
      </c>
      <c r="E22" s="64">
        <v>1444</v>
      </c>
      <c r="F22" s="63">
        <v>60.3</v>
      </c>
      <c r="G22" s="63">
        <v>54</v>
      </c>
      <c r="H22" s="63">
        <v>66.5</v>
      </c>
      <c r="I22" s="63">
        <v>30.2</v>
      </c>
      <c r="J22" s="63">
        <v>0.3</v>
      </c>
      <c r="K22" s="63">
        <v>2.2999999999999998</v>
      </c>
      <c r="L22" s="63">
        <v>45.8</v>
      </c>
      <c r="M22" s="54"/>
      <c r="N22" s="54"/>
    </row>
    <row r="23" spans="1:14" ht="15" customHeight="1">
      <c r="A23" s="34">
        <v>6</v>
      </c>
      <c r="B23" s="35" t="s">
        <v>196</v>
      </c>
      <c r="C23" s="64">
        <v>38706</v>
      </c>
      <c r="D23" s="66">
        <v>9.5</v>
      </c>
      <c r="E23" s="64">
        <v>1544</v>
      </c>
      <c r="F23" s="66">
        <v>60.3</v>
      </c>
      <c r="G23" s="66">
        <v>40.6</v>
      </c>
      <c r="H23" s="66">
        <v>28.9</v>
      </c>
      <c r="I23" s="66">
        <v>68.7</v>
      </c>
      <c r="J23" s="66">
        <v>0.7</v>
      </c>
      <c r="K23" s="66">
        <v>1.3</v>
      </c>
      <c r="L23" s="66">
        <v>2.9</v>
      </c>
      <c r="M23" s="54"/>
      <c r="N23" s="54"/>
    </row>
    <row r="24" spans="1:14" ht="15" customHeight="1">
      <c r="A24" s="33">
        <v>8</v>
      </c>
      <c r="B24" s="33" t="s">
        <v>202</v>
      </c>
      <c r="C24" s="67">
        <v>22665</v>
      </c>
      <c r="D24" s="68">
        <v>5.6</v>
      </c>
      <c r="E24" s="67">
        <v>1559</v>
      </c>
      <c r="F24" s="68">
        <v>60.2</v>
      </c>
      <c r="G24" s="68">
        <v>41.5</v>
      </c>
      <c r="H24" s="68">
        <v>35.5</v>
      </c>
      <c r="I24" s="68">
        <v>63.2</v>
      </c>
      <c r="J24" s="68">
        <v>0.5</v>
      </c>
      <c r="K24" s="68">
        <v>0.6</v>
      </c>
      <c r="L24" s="68">
        <v>1.2</v>
      </c>
      <c r="M24" s="54"/>
      <c r="N24" s="54"/>
    </row>
    <row r="25" spans="1:14" ht="15" customHeight="1">
      <c r="A25" s="34" t="s">
        <v>8</v>
      </c>
      <c r="C25" s="64">
        <v>408711</v>
      </c>
      <c r="D25" s="63">
        <v>100</v>
      </c>
      <c r="E25" s="64">
        <v>1251</v>
      </c>
      <c r="F25" s="63">
        <v>62.1</v>
      </c>
      <c r="G25" s="63">
        <v>44.6</v>
      </c>
      <c r="H25" s="63">
        <v>54.9</v>
      </c>
      <c r="I25" s="63">
        <v>37.6</v>
      </c>
      <c r="J25" s="63">
        <v>1.4</v>
      </c>
      <c r="K25" s="63">
        <v>5.4</v>
      </c>
      <c r="L25" s="63">
        <v>17.899999999999999</v>
      </c>
      <c r="M25" s="54"/>
      <c r="N25" s="54"/>
    </row>
    <row r="26" spans="1:14" ht="15" customHeight="1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5" customHeight="1">
      <c r="A27" s="52" t="s">
        <v>214</v>
      </c>
      <c r="C27" s="57"/>
      <c r="D27" s="54"/>
      <c r="E27" s="54"/>
      <c r="F27" s="54"/>
      <c r="G27" s="54"/>
      <c r="H27" s="54"/>
      <c r="I27" s="54"/>
      <c r="J27" s="54"/>
      <c r="K27" s="54"/>
      <c r="L27" s="54"/>
    </row>
    <row r="28" spans="1:14" ht="15" customHeight="1">
      <c r="A28" s="52" t="s">
        <v>215</v>
      </c>
    </row>
  </sheetData>
  <mergeCells count="1">
    <mergeCell ref="H4:K4"/>
  </mergeCells>
  <pageMargins left="1" right="3.1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RowHeight="15" customHeight="1"/>
  <cols>
    <col min="1" max="1" width="9.140625" style="52"/>
    <col min="2" max="2" width="23.42578125" style="34" customWidth="1"/>
    <col min="3" max="3" width="8.42578125" style="52" customWidth="1"/>
    <col min="4" max="4" width="6.42578125" style="52" customWidth="1"/>
    <col min="5" max="5" width="10.5703125" style="52" customWidth="1"/>
    <col min="6" max="6" width="8.140625" style="52" customWidth="1"/>
    <col min="7" max="7" width="10.85546875" style="52" customWidth="1"/>
    <col min="8" max="8" width="7.42578125" style="52" customWidth="1"/>
    <col min="9" max="11" width="5.85546875" style="52" customWidth="1"/>
    <col min="12" max="12" width="8.42578125" style="52" customWidth="1"/>
    <col min="13" max="250" width="9.140625" style="52"/>
    <col min="251" max="251" width="27.28515625" style="52" bestFit="1" customWidth="1"/>
    <col min="252" max="252" width="9.28515625" style="52" customWidth="1"/>
    <col min="253" max="253" width="8.42578125" style="52" customWidth="1"/>
    <col min="254" max="254" width="6.42578125" style="52" customWidth="1"/>
    <col min="255" max="255" width="8.85546875" style="52" customWidth="1"/>
    <col min="256" max="256" width="8.140625" style="52" customWidth="1"/>
    <col min="257" max="257" width="10.85546875" style="52" customWidth="1"/>
    <col min="258" max="258" width="7.42578125" style="52" customWidth="1"/>
    <col min="259" max="261" width="5.85546875" style="52" customWidth="1"/>
    <col min="262" max="262" width="7.85546875" style="52" customWidth="1"/>
    <col min="263" max="263" width="7.42578125" style="52" bestFit="1" customWidth="1"/>
    <col min="264" max="506" width="9.140625" style="52"/>
    <col min="507" max="507" width="27.28515625" style="52" bestFit="1" customWidth="1"/>
    <col min="508" max="508" width="9.28515625" style="52" customWidth="1"/>
    <col min="509" max="509" width="8.42578125" style="52" customWidth="1"/>
    <col min="510" max="510" width="6.42578125" style="52" customWidth="1"/>
    <col min="511" max="511" width="8.85546875" style="52" customWidth="1"/>
    <col min="512" max="512" width="8.140625" style="52" customWidth="1"/>
    <col min="513" max="513" width="10.85546875" style="52" customWidth="1"/>
    <col min="514" max="514" width="7.42578125" style="52" customWidth="1"/>
    <col min="515" max="517" width="5.85546875" style="52" customWidth="1"/>
    <col min="518" max="518" width="7.85546875" style="52" customWidth="1"/>
    <col min="519" max="519" width="7.42578125" style="52" bestFit="1" customWidth="1"/>
    <col min="520" max="762" width="9.140625" style="52"/>
    <col min="763" max="763" width="27.28515625" style="52" bestFit="1" customWidth="1"/>
    <col min="764" max="764" width="9.28515625" style="52" customWidth="1"/>
    <col min="765" max="765" width="8.42578125" style="52" customWidth="1"/>
    <col min="766" max="766" width="6.42578125" style="52" customWidth="1"/>
    <col min="767" max="767" width="8.85546875" style="52" customWidth="1"/>
    <col min="768" max="768" width="8.140625" style="52" customWidth="1"/>
    <col min="769" max="769" width="10.85546875" style="52" customWidth="1"/>
    <col min="770" max="770" width="7.42578125" style="52" customWidth="1"/>
    <col min="771" max="773" width="5.85546875" style="52" customWidth="1"/>
    <col min="774" max="774" width="7.85546875" style="52" customWidth="1"/>
    <col min="775" max="775" width="7.42578125" style="52" bestFit="1" customWidth="1"/>
    <col min="776" max="1018" width="9.140625" style="52"/>
    <col min="1019" max="1019" width="27.28515625" style="52" bestFit="1" customWidth="1"/>
    <col min="1020" max="1020" width="9.28515625" style="52" customWidth="1"/>
    <col min="1021" max="1021" width="8.42578125" style="52" customWidth="1"/>
    <col min="1022" max="1022" width="6.42578125" style="52" customWidth="1"/>
    <col min="1023" max="1023" width="8.85546875" style="52" customWidth="1"/>
    <col min="1024" max="1024" width="8.140625" style="52" customWidth="1"/>
    <col min="1025" max="1025" width="10.85546875" style="52" customWidth="1"/>
    <col min="1026" max="1026" width="7.42578125" style="52" customWidth="1"/>
    <col min="1027" max="1029" width="5.85546875" style="52" customWidth="1"/>
    <col min="1030" max="1030" width="7.85546875" style="52" customWidth="1"/>
    <col min="1031" max="1031" width="7.42578125" style="52" bestFit="1" customWidth="1"/>
    <col min="1032" max="1274" width="9.140625" style="52"/>
    <col min="1275" max="1275" width="27.28515625" style="52" bestFit="1" customWidth="1"/>
    <col min="1276" max="1276" width="9.28515625" style="52" customWidth="1"/>
    <col min="1277" max="1277" width="8.42578125" style="52" customWidth="1"/>
    <col min="1278" max="1278" width="6.42578125" style="52" customWidth="1"/>
    <col min="1279" max="1279" width="8.85546875" style="52" customWidth="1"/>
    <col min="1280" max="1280" width="8.140625" style="52" customWidth="1"/>
    <col min="1281" max="1281" width="10.85546875" style="52" customWidth="1"/>
    <col min="1282" max="1282" width="7.42578125" style="52" customWidth="1"/>
    <col min="1283" max="1285" width="5.85546875" style="52" customWidth="1"/>
    <col min="1286" max="1286" width="7.85546875" style="52" customWidth="1"/>
    <col min="1287" max="1287" width="7.42578125" style="52" bestFit="1" customWidth="1"/>
    <col min="1288" max="1530" width="9.140625" style="52"/>
    <col min="1531" max="1531" width="27.28515625" style="52" bestFit="1" customWidth="1"/>
    <col min="1532" max="1532" width="9.28515625" style="52" customWidth="1"/>
    <col min="1533" max="1533" width="8.42578125" style="52" customWidth="1"/>
    <col min="1534" max="1534" width="6.42578125" style="52" customWidth="1"/>
    <col min="1535" max="1535" width="8.85546875" style="52" customWidth="1"/>
    <col min="1536" max="1536" width="8.140625" style="52" customWidth="1"/>
    <col min="1537" max="1537" width="10.85546875" style="52" customWidth="1"/>
    <col min="1538" max="1538" width="7.42578125" style="52" customWidth="1"/>
    <col min="1539" max="1541" width="5.85546875" style="52" customWidth="1"/>
    <col min="1542" max="1542" width="7.85546875" style="52" customWidth="1"/>
    <col min="1543" max="1543" width="7.42578125" style="52" bestFit="1" customWidth="1"/>
    <col min="1544" max="1786" width="9.140625" style="52"/>
    <col min="1787" max="1787" width="27.28515625" style="52" bestFit="1" customWidth="1"/>
    <col min="1788" max="1788" width="9.28515625" style="52" customWidth="1"/>
    <col min="1789" max="1789" width="8.42578125" style="52" customWidth="1"/>
    <col min="1790" max="1790" width="6.42578125" style="52" customWidth="1"/>
    <col min="1791" max="1791" width="8.85546875" style="52" customWidth="1"/>
    <col min="1792" max="1792" width="8.140625" style="52" customWidth="1"/>
    <col min="1793" max="1793" width="10.85546875" style="52" customWidth="1"/>
    <col min="1794" max="1794" width="7.42578125" style="52" customWidth="1"/>
    <col min="1795" max="1797" width="5.85546875" style="52" customWidth="1"/>
    <col min="1798" max="1798" width="7.85546875" style="52" customWidth="1"/>
    <col min="1799" max="1799" width="7.42578125" style="52" bestFit="1" customWidth="1"/>
    <col min="1800" max="2042" width="9.140625" style="52"/>
    <col min="2043" max="2043" width="27.28515625" style="52" bestFit="1" customWidth="1"/>
    <col min="2044" max="2044" width="9.28515625" style="52" customWidth="1"/>
    <col min="2045" max="2045" width="8.42578125" style="52" customWidth="1"/>
    <col min="2046" max="2046" width="6.42578125" style="52" customWidth="1"/>
    <col min="2047" max="2047" width="8.85546875" style="52" customWidth="1"/>
    <col min="2048" max="2048" width="8.140625" style="52" customWidth="1"/>
    <col min="2049" max="2049" width="10.85546875" style="52" customWidth="1"/>
    <col min="2050" max="2050" width="7.42578125" style="52" customWidth="1"/>
    <col min="2051" max="2053" width="5.85546875" style="52" customWidth="1"/>
    <col min="2054" max="2054" width="7.85546875" style="52" customWidth="1"/>
    <col min="2055" max="2055" width="7.42578125" style="52" bestFit="1" customWidth="1"/>
    <col min="2056" max="2298" width="9.140625" style="52"/>
    <col min="2299" max="2299" width="27.28515625" style="52" bestFit="1" customWidth="1"/>
    <col min="2300" max="2300" width="9.28515625" style="52" customWidth="1"/>
    <col min="2301" max="2301" width="8.42578125" style="52" customWidth="1"/>
    <col min="2302" max="2302" width="6.42578125" style="52" customWidth="1"/>
    <col min="2303" max="2303" width="8.85546875" style="52" customWidth="1"/>
    <col min="2304" max="2304" width="8.140625" style="52" customWidth="1"/>
    <col min="2305" max="2305" width="10.85546875" style="52" customWidth="1"/>
    <col min="2306" max="2306" width="7.42578125" style="52" customWidth="1"/>
    <col min="2307" max="2309" width="5.85546875" style="52" customWidth="1"/>
    <col min="2310" max="2310" width="7.85546875" style="52" customWidth="1"/>
    <col min="2311" max="2311" width="7.42578125" style="52" bestFit="1" customWidth="1"/>
    <col min="2312" max="2554" width="9.140625" style="52"/>
    <col min="2555" max="2555" width="27.28515625" style="52" bestFit="1" customWidth="1"/>
    <col min="2556" max="2556" width="9.28515625" style="52" customWidth="1"/>
    <col min="2557" max="2557" width="8.42578125" style="52" customWidth="1"/>
    <col min="2558" max="2558" width="6.42578125" style="52" customWidth="1"/>
    <col min="2559" max="2559" width="8.85546875" style="52" customWidth="1"/>
    <col min="2560" max="2560" width="8.140625" style="52" customWidth="1"/>
    <col min="2561" max="2561" width="10.85546875" style="52" customWidth="1"/>
    <col min="2562" max="2562" width="7.42578125" style="52" customWidth="1"/>
    <col min="2563" max="2565" width="5.85546875" style="52" customWidth="1"/>
    <col min="2566" max="2566" width="7.85546875" style="52" customWidth="1"/>
    <col min="2567" max="2567" width="7.42578125" style="52" bestFit="1" customWidth="1"/>
    <col min="2568" max="2810" width="9.140625" style="52"/>
    <col min="2811" max="2811" width="27.28515625" style="52" bestFit="1" customWidth="1"/>
    <col min="2812" max="2812" width="9.28515625" style="52" customWidth="1"/>
    <col min="2813" max="2813" width="8.42578125" style="52" customWidth="1"/>
    <col min="2814" max="2814" width="6.42578125" style="52" customWidth="1"/>
    <col min="2815" max="2815" width="8.85546875" style="52" customWidth="1"/>
    <col min="2816" max="2816" width="8.140625" style="52" customWidth="1"/>
    <col min="2817" max="2817" width="10.85546875" style="52" customWidth="1"/>
    <col min="2818" max="2818" width="7.42578125" style="52" customWidth="1"/>
    <col min="2819" max="2821" width="5.85546875" style="52" customWidth="1"/>
    <col min="2822" max="2822" width="7.85546875" style="52" customWidth="1"/>
    <col min="2823" max="2823" width="7.42578125" style="52" bestFit="1" customWidth="1"/>
    <col min="2824" max="3066" width="9.140625" style="52"/>
    <col min="3067" max="3067" width="27.28515625" style="52" bestFit="1" customWidth="1"/>
    <col min="3068" max="3068" width="9.28515625" style="52" customWidth="1"/>
    <col min="3069" max="3069" width="8.42578125" style="52" customWidth="1"/>
    <col min="3070" max="3070" width="6.42578125" style="52" customWidth="1"/>
    <col min="3071" max="3071" width="8.85546875" style="52" customWidth="1"/>
    <col min="3072" max="3072" width="8.140625" style="52" customWidth="1"/>
    <col min="3073" max="3073" width="10.85546875" style="52" customWidth="1"/>
    <col min="3074" max="3074" width="7.42578125" style="52" customWidth="1"/>
    <col min="3075" max="3077" width="5.85546875" style="52" customWidth="1"/>
    <col min="3078" max="3078" width="7.85546875" style="52" customWidth="1"/>
    <col min="3079" max="3079" width="7.42578125" style="52" bestFit="1" customWidth="1"/>
    <col min="3080" max="3322" width="9.140625" style="52"/>
    <col min="3323" max="3323" width="27.28515625" style="52" bestFit="1" customWidth="1"/>
    <col min="3324" max="3324" width="9.28515625" style="52" customWidth="1"/>
    <col min="3325" max="3325" width="8.42578125" style="52" customWidth="1"/>
    <col min="3326" max="3326" width="6.42578125" style="52" customWidth="1"/>
    <col min="3327" max="3327" width="8.85546875" style="52" customWidth="1"/>
    <col min="3328" max="3328" width="8.140625" style="52" customWidth="1"/>
    <col min="3329" max="3329" width="10.85546875" style="52" customWidth="1"/>
    <col min="3330" max="3330" width="7.42578125" style="52" customWidth="1"/>
    <col min="3331" max="3333" width="5.85546875" style="52" customWidth="1"/>
    <col min="3334" max="3334" width="7.85546875" style="52" customWidth="1"/>
    <col min="3335" max="3335" width="7.42578125" style="52" bestFit="1" customWidth="1"/>
    <col min="3336" max="3578" width="9.140625" style="52"/>
    <col min="3579" max="3579" width="27.28515625" style="52" bestFit="1" customWidth="1"/>
    <col min="3580" max="3580" width="9.28515625" style="52" customWidth="1"/>
    <col min="3581" max="3581" width="8.42578125" style="52" customWidth="1"/>
    <col min="3582" max="3582" width="6.42578125" style="52" customWidth="1"/>
    <col min="3583" max="3583" width="8.85546875" style="52" customWidth="1"/>
    <col min="3584" max="3584" width="8.140625" style="52" customWidth="1"/>
    <col min="3585" max="3585" width="10.85546875" style="52" customWidth="1"/>
    <col min="3586" max="3586" width="7.42578125" style="52" customWidth="1"/>
    <col min="3587" max="3589" width="5.85546875" style="52" customWidth="1"/>
    <col min="3590" max="3590" width="7.85546875" style="52" customWidth="1"/>
    <col min="3591" max="3591" width="7.42578125" style="52" bestFit="1" customWidth="1"/>
    <col min="3592" max="3834" width="9.140625" style="52"/>
    <col min="3835" max="3835" width="27.28515625" style="52" bestFit="1" customWidth="1"/>
    <col min="3836" max="3836" width="9.28515625" style="52" customWidth="1"/>
    <col min="3837" max="3837" width="8.42578125" style="52" customWidth="1"/>
    <col min="3838" max="3838" width="6.42578125" style="52" customWidth="1"/>
    <col min="3839" max="3839" width="8.85546875" style="52" customWidth="1"/>
    <col min="3840" max="3840" width="8.140625" style="52" customWidth="1"/>
    <col min="3841" max="3841" width="10.85546875" style="52" customWidth="1"/>
    <col min="3842" max="3842" width="7.42578125" style="52" customWidth="1"/>
    <col min="3843" max="3845" width="5.85546875" style="52" customWidth="1"/>
    <col min="3846" max="3846" width="7.85546875" style="52" customWidth="1"/>
    <col min="3847" max="3847" width="7.42578125" style="52" bestFit="1" customWidth="1"/>
    <col min="3848" max="4090" width="9.140625" style="52"/>
    <col min="4091" max="4091" width="27.28515625" style="52" bestFit="1" customWidth="1"/>
    <col min="4092" max="4092" width="9.28515625" style="52" customWidth="1"/>
    <col min="4093" max="4093" width="8.42578125" style="52" customWidth="1"/>
    <col min="4094" max="4094" width="6.42578125" style="52" customWidth="1"/>
    <col min="4095" max="4095" width="8.85546875" style="52" customWidth="1"/>
    <col min="4096" max="4096" width="8.140625" style="52" customWidth="1"/>
    <col min="4097" max="4097" width="10.85546875" style="52" customWidth="1"/>
    <col min="4098" max="4098" width="7.42578125" style="52" customWidth="1"/>
    <col min="4099" max="4101" width="5.85546875" style="52" customWidth="1"/>
    <col min="4102" max="4102" width="7.85546875" style="52" customWidth="1"/>
    <col min="4103" max="4103" width="7.42578125" style="52" bestFit="1" customWidth="1"/>
    <col min="4104" max="4346" width="9.140625" style="52"/>
    <col min="4347" max="4347" width="27.28515625" style="52" bestFit="1" customWidth="1"/>
    <col min="4348" max="4348" width="9.28515625" style="52" customWidth="1"/>
    <col min="4349" max="4349" width="8.42578125" style="52" customWidth="1"/>
    <col min="4350" max="4350" width="6.42578125" style="52" customWidth="1"/>
    <col min="4351" max="4351" width="8.85546875" style="52" customWidth="1"/>
    <col min="4352" max="4352" width="8.140625" style="52" customWidth="1"/>
    <col min="4353" max="4353" width="10.85546875" style="52" customWidth="1"/>
    <col min="4354" max="4354" width="7.42578125" style="52" customWidth="1"/>
    <col min="4355" max="4357" width="5.85546875" style="52" customWidth="1"/>
    <col min="4358" max="4358" width="7.85546875" style="52" customWidth="1"/>
    <col min="4359" max="4359" width="7.42578125" style="52" bestFit="1" customWidth="1"/>
    <col min="4360" max="4602" width="9.140625" style="52"/>
    <col min="4603" max="4603" width="27.28515625" style="52" bestFit="1" customWidth="1"/>
    <col min="4604" max="4604" width="9.28515625" style="52" customWidth="1"/>
    <col min="4605" max="4605" width="8.42578125" style="52" customWidth="1"/>
    <col min="4606" max="4606" width="6.42578125" style="52" customWidth="1"/>
    <col min="4607" max="4607" width="8.85546875" style="52" customWidth="1"/>
    <col min="4608" max="4608" width="8.140625" style="52" customWidth="1"/>
    <col min="4609" max="4609" width="10.85546875" style="52" customWidth="1"/>
    <col min="4610" max="4610" width="7.42578125" style="52" customWidth="1"/>
    <col min="4611" max="4613" width="5.85546875" style="52" customWidth="1"/>
    <col min="4614" max="4614" width="7.85546875" style="52" customWidth="1"/>
    <col min="4615" max="4615" width="7.42578125" style="52" bestFit="1" customWidth="1"/>
    <col min="4616" max="4858" width="9.140625" style="52"/>
    <col min="4859" max="4859" width="27.28515625" style="52" bestFit="1" customWidth="1"/>
    <col min="4860" max="4860" width="9.28515625" style="52" customWidth="1"/>
    <col min="4861" max="4861" width="8.42578125" style="52" customWidth="1"/>
    <col min="4862" max="4862" width="6.42578125" style="52" customWidth="1"/>
    <col min="4863" max="4863" width="8.85546875" style="52" customWidth="1"/>
    <col min="4864" max="4864" width="8.140625" style="52" customWidth="1"/>
    <col min="4865" max="4865" width="10.85546875" style="52" customWidth="1"/>
    <col min="4866" max="4866" width="7.42578125" style="52" customWidth="1"/>
    <col min="4867" max="4869" width="5.85546875" style="52" customWidth="1"/>
    <col min="4870" max="4870" width="7.85546875" style="52" customWidth="1"/>
    <col min="4871" max="4871" width="7.42578125" style="52" bestFit="1" customWidth="1"/>
    <col min="4872" max="5114" width="9.140625" style="52"/>
    <col min="5115" max="5115" width="27.28515625" style="52" bestFit="1" customWidth="1"/>
    <col min="5116" max="5116" width="9.28515625" style="52" customWidth="1"/>
    <col min="5117" max="5117" width="8.42578125" style="52" customWidth="1"/>
    <col min="5118" max="5118" width="6.42578125" style="52" customWidth="1"/>
    <col min="5119" max="5119" width="8.85546875" style="52" customWidth="1"/>
    <col min="5120" max="5120" width="8.140625" style="52" customWidth="1"/>
    <col min="5121" max="5121" width="10.85546875" style="52" customWidth="1"/>
    <col min="5122" max="5122" width="7.42578125" style="52" customWidth="1"/>
    <col min="5123" max="5125" width="5.85546875" style="52" customWidth="1"/>
    <col min="5126" max="5126" width="7.85546875" style="52" customWidth="1"/>
    <col min="5127" max="5127" width="7.42578125" style="52" bestFit="1" customWidth="1"/>
    <col min="5128" max="5370" width="9.140625" style="52"/>
    <col min="5371" max="5371" width="27.28515625" style="52" bestFit="1" customWidth="1"/>
    <col min="5372" max="5372" width="9.28515625" style="52" customWidth="1"/>
    <col min="5373" max="5373" width="8.42578125" style="52" customWidth="1"/>
    <col min="5374" max="5374" width="6.42578125" style="52" customWidth="1"/>
    <col min="5375" max="5375" width="8.85546875" style="52" customWidth="1"/>
    <col min="5376" max="5376" width="8.140625" style="52" customWidth="1"/>
    <col min="5377" max="5377" width="10.85546875" style="52" customWidth="1"/>
    <col min="5378" max="5378" width="7.42578125" style="52" customWidth="1"/>
    <col min="5379" max="5381" width="5.85546875" style="52" customWidth="1"/>
    <col min="5382" max="5382" width="7.85546875" style="52" customWidth="1"/>
    <col min="5383" max="5383" width="7.42578125" style="52" bestFit="1" customWidth="1"/>
    <col min="5384" max="5626" width="9.140625" style="52"/>
    <col min="5627" max="5627" width="27.28515625" style="52" bestFit="1" customWidth="1"/>
    <col min="5628" max="5628" width="9.28515625" style="52" customWidth="1"/>
    <col min="5629" max="5629" width="8.42578125" style="52" customWidth="1"/>
    <col min="5630" max="5630" width="6.42578125" style="52" customWidth="1"/>
    <col min="5631" max="5631" width="8.85546875" style="52" customWidth="1"/>
    <col min="5632" max="5632" width="8.140625" style="52" customWidth="1"/>
    <col min="5633" max="5633" width="10.85546875" style="52" customWidth="1"/>
    <col min="5634" max="5634" width="7.42578125" style="52" customWidth="1"/>
    <col min="5635" max="5637" width="5.85546875" style="52" customWidth="1"/>
    <col min="5638" max="5638" width="7.85546875" style="52" customWidth="1"/>
    <col min="5639" max="5639" width="7.42578125" style="52" bestFit="1" customWidth="1"/>
    <col min="5640" max="5882" width="9.140625" style="52"/>
    <col min="5883" max="5883" width="27.28515625" style="52" bestFit="1" customWidth="1"/>
    <col min="5884" max="5884" width="9.28515625" style="52" customWidth="1"/>
    <col min="5885" max="5885" width="8.42578125" style="52" customWidth="1"/>
    <col min="5886" max="5886" width="6.42578125" style="52" customWidth="1"/>
    <col min="5887" max="5887" width="8.85546875" style="52" customWidth="1"/>
    <col min="5888" max="5888" width="8.140625" style="52" customWidth="1"/>
    <col min="5889" max="5889" width="10.85546875" style="52" customWidth="1"/>
    <col min="5890" max="5890" width="7.42578125" style="52" customWidth="1"/>
    <col min="5891" max="5893" width="5.85546875" style="52" customWidth="1"/>
    <col min="5894" max="5894" width="7.85546875" style="52" customWidth="1"/>
    <col min="5895" max="5895" width="7.42578125" style="52" bestFit="1" customWidth="1"/>
    <col min="5896" max="6138" width="9.140625" style="52"/>
    <col min="6139" max="6139" width="27.28515625" style="52" bestFit="1" customWidth="1"/>
    <col min="6140" max="6140" width="9.28515625" style="52" customWidth="1"/>
    <col min="6141" max="6141" width="8.42578125" style="52" customWidth="1"/>
    <col min="6142" max="6142" width="6.42578125" style="52" customWidth="1"/>
    <col min="6143" max="6143" width="8.85546875" style="52" customWidth="1"/>
    <col min="6144" max="6144" width="8.140625" style="52" customWidth="1"/>
    <col min="6145" max="6145" width="10.85546875" style="52" customWidth="1"/>
    <col min="6146" max="6146" width="7.42578125" style="52" customWidth="1"/>
    <col min="6147" max="6149" width="5.85546875" style="52" customWidth="1"/>
    <col min="6150" max="6150" width="7.85546875" style="52" customWidth="1"/>
    <col min="6151" max="6151" width="7.42578125" style="52" bestFit="1" customWidth="1"/>
    <col min="6152" max="6394" width="9.140625" style="52"/>
    <col min="6395" max="6395" width="27.28515625" style="52" bestFit="1" customWidth="1"/>
    <col min="6396" max="6396" width="9.28515625" style="52" customWidth="1"/>
    <col min="6397" max="6397" width="8.42578125" style="52" customWidth="1"/>
    <col min="6398" max="6398" width="6.42578125" style="52" customWidth="1"/>
    <col min="6399" max="6399" width="8.85546875" style="52" customWidth="1"/>
    <col min="6400" max="6400" width="8.140625" style="52" customWidth="1"/>
    <col min="6401" max="6401" width="10.85546875" style="52" customWidth="1"/>
    <col min="6402" max="6402" width="7.42578125" style="52" customWidth="1"/>
    <col min="6403" max="6405" width="5.85546875" style="52" customWidth="1"/>
    <col min="6406" max="6406" width="7.85546875" style="52" customWidth="1"/>
    <col min="6407" max="6407" width="7.42578125" style="52" bestFit="1" customWidth="1"/>
    <col min="6408" max="6650" width="9.140625" style="52"/>
    <col min="6651" max="6651" width="27.28515625" style="52" bestFit="1" customWidth="1"/>
    <col min="6652" max="6652" width="9.28515625" style="52" customWidth="1"/>
    <col min="6653" max="6653" width="8.42578125" style="52" customWidth="1"/>
    <col min="6654" max="6654" width="6.42578125" style="52" customWidth="1"/>
    <col min="6655" max="6655" width="8.85546875" style="52" customWidth="1"/>
    <col min="6656" max="6656" width="8.140625" style="52" customWidth="1"/>
    <col min="6657" max="6657" width="10.85546875" style="52" customWidth="1"/>
    <col min="6658" max="6658" width="7.42578125" style="52" customWidth="1"/>
    <col min="6659" max="6661" width="5.85546875" style="52" customWidth="1"/>
    <col min="6662" max="6662" width="7.85546875" style="52" customWidth="1"/>
    <col min="6663" max="6663" width="7.42578125" style="52" bestFit="1" customWidth="1"/>
    <col min="6664" max="6906" width="9.140625" style="52"/>
    <col min="6907" max="6907" width="27.28515625" style="52" bestFit="1" customWidth="1"/>
    <col min="6908" max="6908" width="9.28515625" style="52" customWidth="1"/>
    <col min="6909" max="6909" width="8.42578125" style="52" customWidth="1"/>
    <col min="6910" max="6910" width="6.42578125" style="52" customWidth="1"/>
    <col min="6911" max="6911" width="8.85546875" style="52" customWidth="1"/>
    <col min="6912" max="6912" width="8.140625" style="52" customWidth="1"/>
    <col min="6913" max="6913" width="10.85546875" style="52" customWidth="1"/>
    <col min="6914" max="6914" width="7.42578125" style="52" customWidth="1"/>
    <col min="6915" max="6917" width="5.85546875" style="52" customWidth="1"/>
    <col min="6918" max="6918" width="7.85546875" style="52" customWidth="1"/>
    <col min="6919" max="6919" width="7.42578125" style="52" bestFit="1" customWidth="1"/>
    <col min="6920" max="7162" width="9.140625" style="52"/>
    <col min="7163" max="7163" width="27.28515625" style="52" bestFit="1" customWidth="1"/>
    <col min="7164" max="7164" width="9.28515625" style="52" customWidth="1"/>
    <col min="7165" max="7165" width="8.42578125" style="52" customWidth="1"/>
    <col min="7166" max="7166" width="6.42578125" style="52" customWidth="1"/>
    <col min="7167" max="7167" width="8.85546875" style="52" customWidth="1"/>
    <col min="7168" max="7168" width="8.140625" style="52" customWidth="1"/>
    <col min="7169" max="7169" width="10.85546875" style="52" customWidth="1"/>
    <col min="7170" max="7170" width="7.42578125" style="52" customWidth="1"/>
    <col min="7171" max="7173" width="5.85546875" style="52" customWidth="1"/>
    <col min="7174" max="7174" width="7.85546875" style="52" customWidth="1"/>
    <col min="7175" max="7175" width="7.42578125" style="52" bestFit="1" customWidth="1"/>
    <col min="7176" max="7418" width="9.140625" style="52"/>
    <col min="7419" max="7419" width="27.28515625" style="52" bestFit="1" customWidth="1"/>
    <col min="7420" max="7420" width="9.28515625" style="52" customWidth="1"/>
    <col min="7421" max="7421" width="8.42578125" style="52" customWidth="1"/>
    <col min="7422" max="7422" width="6.42578125" style="52" customWidth="1"/>
    <col min="7423" max="7423" width="8.85546875" style="52" customWidth="1"/>
    <col min="7424" max="7424" width="8.140625" style="52" customWidth="1"/>
    <col min="7425" max="7425" width="10.85546875" style="52" customWidth="1"/>
    <col min="7426" max="7426" width="7.42578125" style="52" customWidth="1"/>
    <col min="7427" max="7429" width="5.85546875" style="52" customWidth="1"/>
    <col min="7430" max="7430" width="7.85546875" style="52" customWidth="1"/>
    <col min="7431" max="7431" width="7.42578125" style="52" bestFit="1" customWidth="1"/>
    <col min="7432" max="7674" width="9.140625" style="52"/>
    <col min="7675" max="7675" width="27.28515625" style="52" bestFit="1" customWidth="1"/>
    <col min="7676" max="7676" width="9.28515625" style="52" customWidth="1"/>
    <col min="7677" max="7677" width="8.42578125" style="52" customWidth="1"/>
    <col min="7678" max="7678" width="6.42578125" style="52" customWidth="1"/>
    <col min="7679" max="7679" width="8.85546875" style="52" customWidth="1"/>
    <col min="7680" max="7680" width="8.140625" style="52" customWidth="1"/>
    <col min="7681" max="7681" width="10.85546875" style="52" customWidth="1"/>
    <col min="7682" max="7682" width="7.42578125" style="52" customWidth="1"/>
    <col min="7683" max="7685" width="5.85546875" style="52" customWidth="1"/>
    <col min="7686" max="7686" width="7.85546875" style="52" customWidth="1"/>
    <col min="7687" max="7687" width="7.42578125" style="52" bestFit="1" customWidth="1"/>
    <col min="7688" max="7930" width="9.140625" style="52"/>
    <col min="7931" max="7931" width="27.28515625" style="52" bestFit="1" customWidth="1"/>
    <col min="7932" max="7932" width="9.28515625" style="52" customWidth="1"/>
    <col min="7933" max="7933" width="8.42578125" style="52" customWidth="1"/>
    <col min="7934" max="7934" width="6.42578125" style="52" customWidth="1"/>
    <col min="7935" max="7935" width="8.85546875" style="52" customWidth="1"/>
    <col min="7936" max="7936" width="8.140625" style="52" customWidth="1"/>
    <col min="7937" max="7937" width="10.85546875" style="52" customWidth="1"/>
    <col min="7938" max="7938" width="7.42578125" style="52" customWidth="1"/>
    <col min="7939" max="7941" width="5.85546875" style="52" customWidth="1"/>
    <col min="7942" max="7942" width="7.85546875" style="52" customWidth="1"/>
    <col min="7943" max="7943" width="7.42578125" style="52" bestFit="1" customWidth="1"/>
    <col min="7944" max="8186" width="9.140625" style="52"/>
    <col min="8187" max="8187" width="27.28515625" style="52" bestFit="1" customWidth="1"/>
    <col min="8188" max="8188" width="9.28515625" style="52" customWidth="1"/>
    <col min="8189" max="8189" width="8.42578125" style="52" customWidth="1"/>
    <col min="8190" max="8190" width="6.42578125" style="52" customWidth="1"/>
    <col min="8191" max="8191" width="8.85546875" style="52" customWidth="1"/>
    <col min="8192" max="8192" width="8.140625" style="52" customWidth="1"/>
    <col min="8193" max="8193" width="10.85546875" style="52" customWidth="1"/>
    <col min="8194" max="8194" width="7.42578125" style="52" customWidth="1"/>
    <col min="8195" max="8197" width="5.85546875" style="52" customWidth="1"/>
    <col min="8198" max="8198" width="7.85546875" style="52" customWidth="1"/>
    <col min="8199" max="8199" width="7.42578125" style="52" bestFit="1" customWidth="1"/>
    <col min="8200" max="8442" width="9.140625" style="52"/>
    <col min="8443" max="8443" width="27.28515625" style="52" bestFit="1" customWidth="1"/>
    <col min="8444" max="8444" width="9.28515625" style="52" customWidth="1"/>
    <col min="8445" max="8445" width="8.42578125" style="52" customWidth="1"/>
    <col min="8446" max="8446" width="6.42578125" style="52" customWidth="1"/>
    <col min="8447" max="8447" width="8.85546875" style="52" customWidth="1"/>
    <col min="8448" max="8448" width="8.140625" style="52" customWidth="1"/>
    <col min="8449" max="8449" width="10.85546875" style="52" customWidth="1"/>
    <col min="8450" max="8450" width="7.42578125" style="52" customWidth="1"/>
    <col min="8451" max="8453" width="5.85546875" style="52" customWidth="1"/>
    <col min="8454" max="8454" width="7.85546875" style="52" customWidth="1"/>
    <col min="8455" max="8455" width="7.42578125" style="52" bestFit="1" customWidth="1"/>
    <col min="8456" max="8698" width="9.140625" style="52"/>
    <col min="8699" max="8699" width="27.28515625" style="52" bestFit="1" customWidth="1"/>
    <col min="8700" max="8700" width="9.28515625" style="52" customWidth="1"/>
    <col min="8701" max="8701" width="8.42578125" style="52" customWidth="1"/>
    <col min="8702" max="8702" width="6.42578125" style="52" customWidth="1"/>
    <col min="8703" max="8703" width="8.85546875" style="52" customWidth="1"/>
    <col min="8704" max="8704" width="8.140625" style="52" customWidth="1"/>
    <col min="8705" max="8705" width="10.85546875" style="52" customWidth="1"/>
    <col min="8706" max="8706" width="7.42578125" style="52" customWidth="1"/>
    <col min="8707" max="8709" width="5.85546875" style="52" customWidth="1"/>
    <col min="8710" max="8710" width="7.85546875" style="52" customWidth="1"/>
    <col min="8711" max="8711" width="7.42578125" style="52" bestFit="1" customWidth="1"/>
    <col min="8712" max="8954" width="9.140625" style="52"/>
    <col min="8955" max="8955" width="27.28515625" style="52" bestFit="1" customWidth="1"/>
    <col min="8956" max="8956" width="9.28515625" style="52" customWidth="1"/>
    <col min="8957" max="8957" width="8.42578125" style="52" customWidth="1"/>
    <col min="8958" max="8958" width="6.42578125" style="52" customWidth="1"/>
    <col min="8959" max="8959" width="8.85546875" style="52" customWidth="1"/>
    <col min="8960" max="8960" width="8.140625" style="52" customWidth="1"/>
    <col min="8961" max="8961" width="10.85546875" style="52" customWidth="1"/>
    <col min="8962" max="8962" width="7.42578125" style="52" customWidth="1"/>
    <col min="8963" max="8965" width="5.85546875" style="52" customWidth="1"/>
    <col min="8966" max="8966" width="7.85546875" style="52" customWidth="1"/>
    <col min="8967" max="8967" width="7.42578125" style="52" bestFit="1" customWidth="1"/>
    <col min="8968" max="9210" width="9.140625" style="52"/>
    <col min="9211" max="9211" width="27.28515625" style="52" bestFit="1" customWidth="1"/>
    <col min="9212" max="9212" width="9.28515625" style="52" customWidth="1"/>
    <col min="9213" max="9213" width="8.42578125" style="52" customWidth="1"/>
    <col min="9214" max="9214" width="6.42578125" style="52" customWidth="1"/>
    <col min="9215" max="9215" width="8.85546875" style="52" customWidth="1"/>
    <col min="9216" max="9216" width="8.140625" style="52" customWidth="1"/>
    <col min="9217" max="9217" width="10.85546875" style="52" customWidth="1"/>
    <col min="9218" max="9218" width="7.42578125" style="52" customWidth="1"/>
    <col min="9219" max="9221" width="5.85546875" style="52" customWidth="1"/>
    <col min="9222" max="9222" width="7.85546875" style="52" customWidth="1"/>
    <col min="9223" max="9223" width="7.42578125" style="52" bestFit="1" customWidth="1"/>
    <col min="9224" max="9466" width="9.140625" style="52"/>
    <col min="9467" max="9467" width="27.28515625" style="52" bestFit="1" customWidth="1"/>
    <col min="9468" max="9468" width="9.28515625" style="52" customWidth="1"/>
    <col min="9469" max="9469" width="8.42578125" style="52" customWidth="1"/>
    <col min="9470" max="9470" width="6.42578125" style="52" customWidth="1"/>
    <col min="9471" max="9471" width="8.85546875" style="52" customWidth="1"/>
    <col min="9472" max="9472" width="8.140625" style="52" customWidth="1"/>
    <col min="9473" max="9473" width="10.85546875" style="52" customWidth="1"/>
    <col min="9474" max="9474" width="7.42578125" style="52" customWidth="1"/>
    <col min="9475" max="9477" width="5.85546875" style="52" customWidth="1"/>
    <col min="9478" max="9478" width="7.85546875" style="52" customWidth="1"/>
    <col min="9479" max="9479" width="7.42578125" style="52" bestFit="1" customWidth="1"/>
    <col min="9480" max="9722" width="9.140625" style="52"/>
    <col min="9723" max="9723" width="27.28515625" style="52" bestFit="1" customWidth="1"/>
    <col min="9724" max="9724" width="9.28515625" style="52" customWidth="1"/>
    <col min="9725" max="9725" width="8.42578125" style="52" customWidth="1"/>
    <col min="9726" max="9726" width="6.42578125" style="52" customWidth="1"/>
    <col min="9727" max="9727" width="8.85546875" style="52" customWidth="1"/>
    <col min="9728" max="9728" width="8.140625" style="52" customWidth="1"/>
    <col min="9729" max="9729" width="10.85546875" style="52" customWidth="1"/>
    <col min="9730" max="9730" width="7.42578125" style="52" customWidth="1"/>
    <col min="9731" max="9733" width="5.85546875" style="52" customWidth="1"/>
    <col min="9734" max="9734" width="7.85546875" style="52" customWidth="1"/>
    <col min="9735" max="9735" width="7.42578125" style="52" bestFit="1" customWidth="1"/>
    <col min="9736" max="9978" width="9.140625" style="52"/>
    <col min="9979" max="9979" width="27.28515625" style="52" bestFit="1" customWidth="1"/>
    <col min="9980" max="9980" width="9.28515625" style="52" customWidth="1"/>
    <col min="9981" max="9981" width="8.42578125" style="52" customWidth="1"/>
    <col min="9982" max="9982" width="6.42578125" style="52" customWidth="1"/>
    <col min="9983" max="9983" width="8.85546875" style="52" customWidth="1"/>
    <col min="9984" max="9984" width="8.140625" style="52" customWidth="1"/>
    <col min="9985" max="9985" width="10.85546875" style="52" customWidth="1"/>
    <col min="9986" max="9986" width="7.42578125" style="52" customWidth="1"/>
    <col min="9987" max="9989" width="5.85546875" style="52" customWidth="1"/>
    <col min="9990" max="9990" width="7.85546875" style="52" customWidth="1"/>
    <col min="9991" max="9991" width="7.42578125" style="52" bestFit="1" customWidth="1"/>
    <col min="9992" max="10234" width="9.140625" style="52"/>
    <col min="10235" max="10235" width="27.28515625" style="52" bestFit="1" customWidth="1"/>
    <col min="10236" max="10236" width="9.28515625" style="52" customWidth="1"/>
    <col min="10237" max="10237" width="8.42578125" style="52" customWidth="1"/>
    <col min="10238" max="10238" width="6.42578125" style="52" customWidth="1"/>
    <col min="10239" max="10239" width="8.85546875" style="52" customWidth="1"/>
    <col min="10240" max="10240" width="8.140625" style="52" customWidth="1"/>
    <col min="10241" max="10241" width="10.85546875" style="52" customWidth="1"/>
    <col min="10242" max="10242" width="7.42578125" style="52" customWidth="1"/>
    <col min="10243" max="10245" width="5.85546875" style="52" customWidth="1"/>
    <col min="10246" max="10246" width="7.85546875" style="52" customWidth="1"/>
    <col min="10247" max="10247" width="7.42578125" style="52" bestFit="1" customWidth="1"/>
    <col min="10248" max="10490" width="9.140625" style="52"/>
    <col min="10491" max="10491" width="27.28515625" style="52" bestFit="1" customWidth="1"/>
    <col min="10492" max="10492" width="9.28515625" style="52" customWidth="1"/>
    <col min="10493" max="10493" width="8.42578125" style="52" customWidth="1"/>
    <col min="10494" max="10494" width="6.42578125" style="52" customWidth="1"/>
    <col min="10495" max="10495" width="8.85546875" style="52" customWidth="1"/>
    <col min="10496" max="10496" width="8.140625" style="52" customWidth="1"/>
    <col min="10497" max="10497" width="10.85546875" style="52" customWidth="1"/>
    <col min="10498" max="10498" width="7.42578125" style="52" customWidth="1"/>
    <col min="10499" max="10501" width="5.85546875" style="52" customWidth="1"/>
    <col min="10502" max="10502" width="7.85546875" style="52" customWidth="1"/>
    <col min="10503" max="10503" width="7.42578125" style="52" bestFit="1" customWidth="1"/>
    <col min="10504" max="10746" width="9.140625" style="52"/>
    <col min="10747" max="10747" width="27.28515625" style="52" bestFit="1" customWidth="1"/>
    <col min="10748" max="10748" width="9.28515625" style="52" customWidth="1"/>
    <col min="10749" max="10749" width="8.42578125" style="52" customWidth="1"/>
    <col min="10750" max="10750" width="6.42578125" style="52" customWidth="1"/>
    <col min="10751" max="10751" width="8.85546875" style="52" customWidth="1"/>
    <col min="10752" max="10752" width="8.140625" style="52" customWidth="1"/>
    <col min="10753" max="10753" width="10.85546875" style="52" customWidth="1"/>
    <col min="10754" max="10754" width="7.42578125" style="52" customWidth="1"/>
    <col min="10755" max="10757" width="5.85546875" style="52" customWidth="1"/>
    <col min="10758" max="10758" width="7.85546875" style="52" customWidth="1"/>
    <col min="10759" max="10759" width="7.42578125" style="52" bestFit="1" customWidth="1"/>
    <col min="10760" max="11002" width="9.140625" style="52"/>
    <col min="11003" max="11003" width="27.28515625" style="52" bestFit="1" customWidth="1"/>
    <col min="11004" max="11004" width="9.28515625" style="52" customWidth="1"/>
    <col min="11005" max="11005" width="8.42578125" style="52" customWidth="1"/>
    <col min="11006" max="11006" width="6.42578125" style="52" customWidth="1"/>
    <col min="11007" max="11007" width="8.85546875" style="52" customWidth="1"/>
    <col min="11008" max="11008" width="8.140625" style="52" customWidth="1"/>
    <col min="11009" max="11009" width="10.85546875" style="52" customWidth="1"/>
    <col min="11010" max="11010" width="7.42578125" style="52" customWidth="1"/>
    <col min="11011" max="11013" width="5.85546875" style="52" customWidth="1"/>
    <col min="11014" max="11014" width="7.85546875" style="52" customWidth="1"/>
    <col min="11015" max="11015" width="7.42578125" style="52" bestFit="1" customWidth="1"/>
    <col min="11016" max="11258" width="9.140625" style="52"/>
    <col min="11259" max="11259" width="27.28515625" style="52" bestFit="1" customWidth="1"/>
    <col min="11260" max="11260" width="9.28515625" style="52" customWidth="1"/>
    <col min="11261" max="11261" width="8.42578125" style="52" customWidth="1"/>
    <col min="11262" max="11262" width="6.42578125" style="52" customWidth="1"/>
    <col min="11263" max="11263" width="8.85546875" style="52" customWidth="1"/>
    <col min="11264" max="11264" width="8.140625" style="52" customWidth="1"/>
    <col min="11265" max="11265" width="10.85546875" style="52" customWidth="1"/>
    <col min="11266" max="11266" width="7.42578125" style="52" customWidth="1"/>
    <col min="11267" max="11269" width="5.85546875" style="52" customWidth="1"/>
    <col min="11270" max="11270" width="7.85546875" style="52" customWidth="1"/>
    <col min="11271" max="11271" width="7.42578125" style="52" bestFit="1" customWidth="1"/>
    <col min="11272" max="11514" width="9.140625" style="52"/>
    <col min="11515" max="11515" width="27.28515625" style="52" bestFit="1" customWidth="1"/>
    <col min="11516" max="11516" width="9.28515625" style="52" customWidth="1"/>
    <col min="11517" max="11517" width="8.42578125" style="52" customWidth="1"/>
    <col min="11518" max="11518" width="6.42578125" style="52" customWidth="1"/>
    <col min="11519" max="11519" width="8.85546875" style="52" customWidth="1"/>
    <col min="11520" max="11520" width="8.140625" style="52" customWidth="1"/>
    <col min="11521" max="11521" width="10.85546875" style="52" customWidth="1"/>
    <col min="11522" max="11522" width="7.42578125" style="52" customWidth="1"/>
    <col min="11523" max="11525" width="5.85546875" style="52" customWidth="1"/>
    <col min="11526" max="11526" width="7.85546875" style="52" customWidth="1"/>
    <col min="11527" max="11527" width="7.42578125" style="52" bestFit="1" customWidth="1"/>
    <col min="11528" max="11770" width="9.140625" style="52"/>
    <col min="11771" max="11771" width="27.28515625" style="52" bestFit="1" customWidth="1"/>
    <col min="11772" max="11772" width="9.28515625" style="52" customWidth="1"/>
    <col min="11773" max="11773" width="8.42578125" style="52" customWidth="1"/>
    <col min="11774" max="11774" width="6.42578125" style="52" customWidth="1"/>
    <col min="11775" max="11775" width="8.85546875" style="52" customWidth="1"/>
    <col min="11776" max="11776" width="8.140625" style="52" customWidth="1"/>
    <col min="11777" max="11777" width="10.85546875" style="52" customWidth="1"/>
    <col min="11778" max="11778" width="7.42578125" style="52" customWidth="1"/>
    <col min="11779" max="11781" width="5.85546875" style="52" customWidth="1"/>
    <col min="11782" max="11782" width="7.85546875" style="52" customWidth="1"/>
    <col min="11783" max="11783" width="7.42578125" style="52" bestFit="1" customWidth="1"/>
    <col min="11784" max="12026" width="9.140625" style="52"/>
    <col min="12027" max="12027" width="27.28515625" style="52" bestFit="1" customWidth="1"/>
    <col min="12028" max="12028" width="9.28515625" style="52" customWidth="1"/>
    <col min="12029" max="12029" width="8.42578125" style="52" customWidth="1"/>
    <col min="12030" max="12030" width="6.42578125" style="52" customWidth="1"/>
    <col min="12031" max="12031" width="8.85546875" style="52" customWidth="1"/>
    <col min="12032" max="12032" width="8.140625" style="52" customWidth="1"/>
    <col min="12033" max="12033" width="10.85546875" style="52" customWidth="1"/>
    <col min="12034" max="12034" width="7.42578125" style="52" customWidth="1"/>
    <col min="12035" max="12037" width="5.85546875" style="52" customWidth="1"/>
    <col min="12038" max="12038" width="7.85546875" style="52" customWidth="1"/>
    <col min="12039" max="12039" width="7.42578125" style="52" bestFit="1" customWidth="1"/>
    <col min="12040" max="12282" width="9.140625" style="52"/>
    <col min="12283" max="12283" width="27.28515625" style="52" bestFit="1" customWidth="1"/>
    <col min="12284" max="12284" width="9.28515625" style="52" customWidth="1"/>
    <col min="12285" max="12285" width="8.42578125" style="52" customWidth="1"/>
    <col min="12286" max="12286" width="6.42578125" style="52" customWidth="1"/>
    <col min="12287" max="12287" width="8.85546875" style="52" customWidth="1"/>
    <col min="12288" max="12288" width="8.140625" style="52" customWidth="1"/>
    <col min="12289" max="12289" width="10.85546875" style="52" customWidth="1"/>
    <col min="12290" max="12290" width="7.42578125" style="52" customWidth="1"/>
    <col min="12291" max="12293" width="5.85546875" style="52" customWidth="1"/>
    <col min="12294" max="12294" width="7.85546875" style="52" customWidth="1"/>
    <col min="12295" max="12295" width="7.42578125" style="52" bestFit="1" customWidth="1"/>
    <col min="12296" max="12538" width="9.140625" style="52"/>
    <col min="12539" max="12539" width="27.28515625" style="52" bestFit="1" customWidth="1"/>
    <col min="12540" max="12540" width="9.28515625" style="52" customWidth="1"/>
    <col min="12541" max="12541" width="8.42578125" style="52" customWidth="1"/>
    <col min="12542" max="12542" width="6.42578125" style="52" customWidth="1"/>
    <col min="12543" max="12543" width="8.85546875" style="52" customWidth="1"/>
    <col min="12544" max="12544" width="8.140625" style="52" customWidth="1"/>
    <col min="12545" max="12545" width="10.85546875" style="52" customWidth="1"/>
    <col min="12546" max="12546" width="7.42578125" style="52" customWidth="1"/>
    <col min="12547" max="12549" width="5.85546875" style="52" customWidth="1"/>
    <col min="12550" max="12550" width="7.85546875" style="52" customWidth="1"/>
    <col min="12551" max="12551" width="7.42578125" style="52" bestFit="1" customWidth="1"/>
    <col min="12552" max="12794" width="9.140625" style="52"/>
    <col min="12795" max="12795" width="27.28515625" style="52" bestFit="1" customWidth="1"/>
    <col min="12796" max="12796" width="9.28515625" style="52" customWidth="1"/>
    <col min="12797" max="12797" width="8.42578125" style="52" customWidth="1"/>
    <col min="12798" max="12798" width="6.42578125" style="52" customWidth="1"/>
    <col min="12799" max="12799" width="8.85546875" style="52" customWidth="1"/>
    <col min="12800" max="12800" width="8.140625" style="52" customWidth="1"/>
    <col min="12801" max="12801" width="10.85546875" style="52" customWidth="1"/>
    <col min="12802" max="12802" width="7.42578125" style="52" customWidth="1"/>
    <col min="12803" max="12805" width="5.85546875" style="52" customWidth="1"/>
    <col min="12806" max="12806" width="7.85546875" style="52" customWidth="1"/>
    <col min="12807" max="12807" width="7.42578125" style="52" bestFit="1" customWidth="1"/>
    <col min="12808" max="13050" width="9.140625" style="52"/>
    <col min="13051" max="13051" width="27.28515625" style="52" bestFit="1" customWidth="1"/>
    <col min="13052" max="13052" width="9.28515625" style="52" customWidth="1"/>
    <col min="13053" max="13053" width="8.42578125" style="52" customWidth="1"/>
    <col min="13054" max="13054" width="6.42578125" style="52" customWidth="1"/>
    <col min="13055" max="13055" width="8.85546875" style="52" customWidth="1"/>
    <col min="13056" max="13056" width="8.140625" style="52" customWidth="1"/>
    <col min="13057" max="13057" width="10.85546875" style="52" customWidth="1"/>
    <col min="13058" max="13058" width="7.42578125" style="52" customWidth="1"/>
    <col min="13059" max="13061" width="5.85546875" style="52" customWidth="1"/>
    <col min="13062" max="13062" width="7.85546875" style="52" customWidth="1"/>
    <col min="13063" max="13063" width="7.42578125" style="52" bestFit="1" customWidth="1"/>
    <col min="13064" max="13306" width="9.140625" style="52"/>
    <col min="13307" max="13307" width="27.28515625" style="52" bestFit="1" customWidth="1"/>
    <col min="13308" max="13308" width="9.28515625" style="52" customWidth="1"/>
    <col min="13309" max="13309" width="8.42578125" style="52" customWidth="1"/>
    <col min="13310" max="13310" width="6.42578125" style="52" customWidth="1"/>
    <col min="13311" max="13311" width="8.85546875" style="52" customWidth="1"/>
    <col min="13312" max="13312" width="8.140625" style="52" customWidth="1"/>
    <col min="13313" max="13313" width="10.85546875" style="52" customWidth="1"/>
    <col min="13314" max="13314" width="7.42578125" style="52" customWidth="1"/>
    <col min="13315" max="13317" width="5.85546875" style="52" customWidth="1"/>
    <col min="13318" max="13318" width="7.85546875" style="52" customWidth="1"/>
    <col min="13319" max="13319" width="7.42578125" style="52" bestFit="1" customWidth="1"/>
    <col min="13320" max="13562" width="9.140625" style="52"/>
    <col min="13563" max="13563" width="27.28515625" style="52" bestFit="1" customWidth="1"/>
    <col min="13564" max="13564" width="9.28515625" style="52" customWidth="1"/>
    <col min="13565" max="13565" width="8.42578125" style="52" customWidth="1"/>
    <col min="13566" max="13566" width="6.42578125" style="52" customWidth="1"/>
    <col min="13567" max="13567" width="8.85546875" style="52" customWidth="1"/>
    <col min="13568" max="13568" width="8.140625" style="52" customWidth="1"/>
    <col min="13569" max="13569" width="10.85546875" style="52" customWidth="1"/>
    <col min="13570" max="13570" width="7.42578125" style="52" customWidth="1"/>
    <col min="13571" max="13573" width="5.85546875" style="52" customWidth="1"/>
    <col min="13574" max="13574" width="7.85546875" style="52" customWidth="1"/>
    <col min="13575" max="13575" width="7.42578125" style="52" bestFit="1" customWidth="1"/>
    <col min="13576" max="13818" width="9.140625" style="52"/>
    <col min="13819" max="13819" width="27.28515625" style="52" bestFit="1" customWidth="1"/>
    <col min="13820" max="13820" width="9.28515625" style="52" customWidth="1"/>
    <col min="13821" max="13821" width="8.42578125" style="52" customWidth="1"/>
    <col min="13822" max="13822" width="6.42578125" style="52" customWidth="1"/>
    <col min="13823" max="13823" width="8.85546875" style="52" customWidth="1"/>
    <col min="13824" max="13824" width="8.140625" style="52" customWidth="1"/>
    <col min="13825" max="13825" width="10.85546875" style="52" customWidth="1"/>
    <col min="13826" max="13826" width="7.42578125" style="52" customWidth="1"/>
    <col min="13827" max="13829" width="5.85546875" style="52" customWidth="1"/>
    <col min="13830" max="13830" width="7.85546875" style="52" customWidth="1"/>
    <col min="13831" max="13831" width="7.42578125" style="52" bestFit="1" customWidth="1"/>
    <col min="13832" max="14074" width="9.140625" style="52"/>
    <col min="14075" max="14075" width="27.28515625" style="52" bestFit="1" customWidth="1"/>
    <col min="14076" max="14076" width="9.28515625" style="52" customWidth="1"/>
    <col min="14077" max="14077" width="8.42578125" style="52" customWidth="1"/>
    <col min="14078" max="14078" width="6.42578125" style="52" customWidth="1"/>
    <col min="14079" max="14079" width="8.85546875" style="52" customWidth="1"/>
    <col min="14080" max="14080" width="8.140625" style="52" customWidth="1"/>
    <col min="14081" max="14081" width="10.85546875" style="52" customWidth="1"/>
    <col min="14082" max="14082" width="7.42578125" style="52" customWidth="1"/>
    <col min="14083" max="14085" width="5.85546875" style="52" customWidth="1"/>
    <col min="14086" max="14086" width="7.85546875" style="52" customWidth="1"/>
    <col min="14087" max="14087" width="7.42578125" style="52" bestFit="1" customWidth="1"/>
    <col min="14088" max="14330" width="9.140625" style="52"/>
    <col min="14331" max="14331" width="27.28515625" style="52" bestFit="1" customWidth="1"/>
    <col min="14332" max="14332" width="9.28515625" style="52" customWidth="1"/>
    <col min="14333" max="14333" width="8.42578125" style="52" customWidth="1"/>
    <col min="14334" max="14334" width="6.42578125" style="52" customWidth="1"/>
    <col min="14335" max="14335" width="8.85546875" style="52" customWidth="1"/>
    <col min="14336" max="14336" width="8.140625" style="52" customWidth="1"/>
    <col min="14337" max="14337" width="10.85546875" style="52" customWidth="1"/>
    <col min="14338" max="14338" width="7.42578125" style="52" customWidth="1"/>
    <col min="14339" max="14341" width="5.85546875" style="52" customWidth="1"/>
    <col min="14342" max="14342" width="7.85546875" style="52" customWidth="1"/>
    <col min="14343" max="14343" width="7.42578125" style="52" bestFit="1" customWidth="1"/>
    <col min="14344" max="14586" width="9.140625" style="52"/>
    <col min="14587" max="14587" width="27.28515625" style="52" bestFit="1" customWidth="1"/>
    <col min="14588" max="14588" width="9.28515625" style="52" customWidth="1"/>
    <col min="14589" max="14589" width="8.42578125" style="52" customWidth="1"/>
    <col min="14590" max="14590" width="6.42578125" style="52" customWidth="1"/>
    <col min="14591" max="14591" width="8.85546875" style="52" customWidth="1"/>
    <col min="14592" max="14592" width="8.140625" style="52" customWidth="1"/>
    <col min="14593" max="14593" width="10.85546875" style="52" customWidth="1"/>
    <col min="14594" max="14594" width="7.42578125" style="52" customWidth="1"/>
    <col min="14595" max="14597" width="5.85546875" style="52" customWidth="1"/>
    <col min="14598" max="14598" width="7.85546875" style="52" customWidth="1"/>
    <col min="14599" max="14599" width="7.42578125" style="52" bestFit="1" customWidth="1"/>
    <col min="14600" max="14842" width="9.140625" style="52"/>
    <col min="14843" max="14843" width="27.28515625" style="52" bestFit="1" customWidth="1"/>
    <col min="14844" max="14844" width="9.28515625" style="52" customWidth="1"/>
    <col min="14845" max="14845" width="8.42578125" style="52" customWidth="1"/>
    <col min="14846" max="14846" width="6.42578125" style="52" customWidth="1"/>
    <col min="14847" max="14847" width="8.85546875" style="52" customWidth="1"/>
    <col min="14848" max="14848" width="8.140625" style="52" customWidth="1"/>
    <col min="14849" max="14849" width="10.85546875" style="52" customWidth="1"/>
    <col min="14850" max="14850" width="7.42578125" style="52" customWidth="1"/>
    <col min="14851" max="14853" width="5.85546875" style="52" customWidth="1"/>
    <col min="14854" max="14854" width="7.85546875" style="52" customWidth="1"/>
    <col min="14855" max="14855" width="7.42578125" style="52" bestFit="1" customWidth="1"/>
    <col min="14856" max="15098" width="9.140625" style="52"/>
    <col min="15099" max="15099" width="27.28515625" style="52" bestFit="1" customWidth="1"/>
    <col min="15100" max="15100" width="9.28515625" style="52" customWidth="1"/>
    <col min="15101" max="15101" width="8.42578125" style="52" customWidth="1"/>
    <col min="15102" max="15102" width="6.42578125" style="52" customWidth="1"/>
    <col min="15103" max="15103" width="8.85546875" style="52" customWidth="1"/>
    <col min="15104" max="15104" width="8.140625" style="52" customWidth="1"/>
    <col min="15105" max="15105" width="10.85546875" style="52" customWidth="1"/>
    <col min="15106" max="15106" width="7.42578125" style="52" customWidth="1"/>
    <col min="15107" max="15109" width="5.85546875" style="52" customWidth="1"/>
    <col min="15110" max="15110" width="7.85546875" style="52" customWidth="1"/>
    <col min="15111" max="15111" width="7.42578125" style="52" bestFit="1" customWidth="1"/>
    <col min="15112" max="15354" width="9.140625" style="52"/>
    <col min="15355" max="15355" width="27.28515625" style="52" bestFit="1" customWidth="1"/>
    <col min="15356" max="15356" width="9.28515625" style="52" customWidth="1"/>
    <col min="15357" max="15357" width="8.42578125" style="52" customWidth="1"/>
    <col min="15358" max="15358" width="6.42578125" style="52" customWidth="1"/>
    <col min="15359" max="15359" width="8.85546875" style="52" customWidth="1"/>
    <col min="15360" max="15360" width="8.140625" style="52" customWidth="1"/>
    <col min="15361" max="15361" width="10.85546875" style="52" customWidth="1"/>
    <col min="15362" max="15362" width="7.42578125" style="52" customWidth="1"/>
    <col min="15363" max="15365" width="5.85546875" style="52" customWidth="1"/>
    <col min="15366" max="15366" width="7.85546875" style="52" customWidth="1"/>
    <col min="15367" max="15367" width="7.42578125" style="52" bestFit="1" customWidth="1"/>
    <col min="15368" max="15610" width="9.140625" style="52"/>
    <col min="15611" max="15611" width="27.28515625" style="52" bestFit="1" customWidth="1"/>
    <col min="15612" max="15612" width="9.28515625" style="52" customWidth="1"/>
    <col min="15613" max="15613" width="8.42578125" style="52" customWidth="1"/>
    <col min="15614" max="15614" width="6.42578125" style="52" customWidth="1"/>
    <col min="15615" max="15615" width="8.85546875" style="52" customWidth="1"/>
    <col min="15616" max="15616" width="8.140625" style="52" customWidth="1"/>
    <col min="15617" max="15617" width="10.85546875" style="52" customWidth="1"/>
    <col min="15618" max="15618" width="7.42578125" style="52" customWidth="1"/>
    <col min="15619" max="15621" width="5.85546875" style="52" customWidth="1"/>
    <col min="15622" max="15622" width="7.85546875" style="52" customWidth="1"/>
    <col min="15623" max="15623" width="7.42578125" style="52" bestFit="1" customWidth="1"/>
    <col min="15624" max="15866" width="9.140625" style="52"/>
    <col min="15867" max="15867" width="27.28515625" style="52" bestFit="1" customWidth="1"/>
    <col min="15868" max="15868" width="9.28515625" style="52" customWidth="1"/>
    <col min="15869" max="15869" width="8.42578125" style="52" customWidth="1"/>
    <col min="15870" max="15870" width="6.42578125" style="52" customWidth="1"/>
    <col min="15871" max="15871" width="8.85546875" style="52" customWidth="1"/>
    <col min="15872" max="15872" width="8.140625" style="52" customWidth="1"/>
    <col min="15873" max="15873" width="10.85546875" style="52" customWidth="1"/>
    <col min="15874" max="15874" width="7.42578125" style="52" customWidth="1"/>
    <col min="15875" max="15877" width="5.85546875" style="52" customWidth="1"/>
    <col min="15878" max="15878" width="7.85546875" style="52" customWidth="1"/>
    <col min="15879" max="15879" width="7.42578125" style="52" bestFit="1" customWidth="1"/>
    <col min="15880" max="16122" width="9.140625" style="52"/>
    <col min="16123" max="16123" width="27.28515625" style="52" bestFit="1" customWidth="1"/>
    <col min="16124" max="16124" width="9.28515625" style="52" customWidth="1"/>
    <col min="16125" max="16125" width="8.42578125" style="52" customWidth="1"/>
    <col min="16126" max="16126" width="6.42578125" style="52" customWidth="1"/>
    <col min="16127" max="16127" width="8.85546875" style="52" customWidth="1"/>
    <col min="16128" max="16128" width="8.140625" style="52" customWidth="1"/>
    <col min="16129" max="16129" width="10.85546875" style="52" customWidth="1"/>
    <col min="16130" max="16130" width="7.42578125" style="52" customWidth="1"/>
    <col min="16131" max="16133" width="5.85546875" style="52" customWidth="1"/>
    <col min="16134" max="16134" width="7.85546875" style="52" customWidth="1"/>
    <col min="16135" max="16135" width="7.42578125" style="52" bestFit="1" customWidth="1"/>
    <col min="16136" max="16384" width="9.140625" style="52"/>
  </cols>
  <sheetData>
    <row r="1" spans="1:14" ht="15" customHeight="1">
      <c r="A1" s="52" t="s">
        <v>133</v>
      </c>
    </row>
    <row r="2" spans="1:14" ht="15" customHeight="1">
      <c r="A2" s="52" t="s">
        <v>213</v>
      </c>
    </row>
    <row r="4" spans="1:14" ht="15" customHeight="1">
      <c r="H4" s="122" t="s">
        <v>52</v>
      </c>
      <c r="I4" s="122"/>
      <c r="J4" s="122"/>
      <c r="K4" s="122"/>
      <c r="L4" s="53" t="s">
        <v>188</v>
      </c>
    </row>
    <row r="5" spans="1:14" s="34" customFormat="1" ht="15" customHeight="1">
      <c r="C5" s="34" t="s">
        <v>41</v>
      </c>
      <c r="D5" s="34" t="s">
        <v>42</v>
      </c>
      <c r="E5" s="34" t="s">
        <v>217</v>
      </c>
      <c r="F5" s="34" t="s">
        <v>44</v>
      </c>
      <c r="G5" s="34" t="s">
        <v>45</v>
      </c>
      <c r="H5" s="34" t="s">
        <v>45</v>
      </c>
      <c r="I5" s="34" t="s">
        <v>45</v>
      </c>
      <c r="J5" s="34" t="s">
        <v>45</v>
      </c>
      <c r="K5" s="34" t="s">
        <v>45</v>
      </c>
      <c r="L5" s="34" t="s">
        <v>45</v>
      </c>
    </row>
    <row r="6" spans="1:14" s="34" customFormat="1" ht="15" customHeight="1">
      <c r="A6" s="33" t="s">
        <v>40</v>
      </c>
      <c r="B6" s="33" t="s">
        <v>190</v>
      </c>
      <c r="C6" s="33" t="s">
        <v>46</v>
      </c>
      <c r="D6" s="33" t="s">
        <v>47</v>
      </c>
      <c r="E6" s="33" t="s">
        <v>218</v>
      </c>
      <c r="F6" s="33" t="s">
        <v>48</v>
      </c>
      <c r="G6" s="33" t="s">
        <v>49</v>
      </c>
      <c r="H6" s="33" t="s">
        <v>9</v>
      </c>
      <c r="I6" s="33" t="s">
        <v>16</v>
      </c>
      <c r="J6" s="33" t="s">
        <v>17</v>
      </c>
      <c r="K6" s="33" t="s">
        <v>18</v>
      </c>
      <c r="L6" s="33" t="s">
        <v>50</v>
      </c>
    </row>
    <row r="7" spans="1:14" ht="15" customHeight="1">
      <c r="A7" s="34">
        <v>13</v>
      </c>
      <c r="B7" s="34" t="s">
        <v>204</v>
      </c>
      <c r="C7" s="64">
        <v>5554</v>
      </c>
      <c r="D7" s="63">
        <v>3</v>
      </c>
      <c r="E7" s="65">
        <v>482.1</v>
      </c>
      <c r="F7" s="63">
        <v>52.2</v>
      </c>
      <c r="G7" s="63">
        <v>24</v>
      </c>
      <c r="H7" s="63">
        <v>64</v>
      </c>
      <c r="I7" s="63">
        <v>30.9</v>
      </c>
      <c r="J7" s="63">
        <v>2.6</v>
      </c>
      <c r="K7" s="63">
        <v>2</v>
      </c>
      <c r="L7" s="63">
        <v>3.5</v>
      </c>
    </row>
    <row r="8" spans="1:14" ht="15" customHeight="1">
      <c r="A8" s="34">
        <v>7</v>
      </c>
      <c r="B8" s="34" t="s">
        <v>194</v>
      </c>
      <c r="C8" s="64">
        <v>9649</v>
      </c>
      <c r="D8" s="63">
        <v>5.2</v>
      </c>
      <c r="E8" s="65">
        <v>482.3</v>
      </c>
      <c r="F8" s="63">
        <v>54.9</v>
      </c>
      <c r="G8" s="63">
        <v>22.3</v>
      </c>
      <c r="H8" s="63">
        <v>71.099999999999994</v>
      </c>
      <c r="I8" s="63">
        <v>23</v>
      </c>
      <c r="J8" s="63">
        <v>0.5</v>
      </c>
      <c r="K8" s="63">
        <v>3.4</v>
      </c>
      <c r="L8" s="63">
        <v>19.5</v>
      </c>
      <c r="M8" s="54"/>
      <c r="N8" s="54"/>
    </row>
    <row r="9" spans="1:14" ht="15" customHeight="1">
      <c r="A9" s="34">
        <v>14</v>
      </c>
      <c r="B9" s="34" t="s">
        <v>208</v>
      </c>
      <c r="C9" s="64">
        <v>13089</v>
      </c>
      <c r="D9" s="63">
        <v>7</v>
      </c>
      <c r="E9" s="65">
        <v>482.3</v>
      </c>
      <c r="F9" s="63">
        <v>51.4</v>
      </c>
      <c r="G9" s="63">
        <v>25.3</v>
      </c>
      <c r="H9" s="63">
        <v>75.3</v>
      </c>
      <c r="I9" s="63">
        <v>17.7</v>
      </c>
      <c r="J9" s="63">
        <v>0.4</v>
      </c>
      <c r="K9" s="63">
        <v>4</v>
      </c>
      <c r="L9" s="63">
        <v>37.5</v>
      </c>
      <c r="M9" s="54"/>
      <c r="N9" s="54"/>
    </row>
    <row r="10" spans="1:14" ht="15" customHeight="1">
      <c r="A10" s="34">
        <v>16</v>
      </c>
      <c r="B10" s="34" t="s">
        <v>192</v>
      </c>
      <c r="C10" s="64">
        <v>7205</v>
      </c>
      <c r="D10" s="63">
        <v>3.9</v>
      </c>
      <c r="E10" s="65">
        <v>498.3</v>
      </c>
      <c r="F10" s="63">
        <v>53.3</v>
      </c>
      <c r="G10" s="63">
        <v>22.9</v>
      </c>
      <c r="H10" s="63">
        <v>83.4</v>
      </c>
      <c r="I10" s="63">
        <v>5.2</v>
      </c>
      <c r="J10" s="63">
        <v>1.8</v>
      </c>
      <c r="K10" s="63">
        <v>8.6</v>
      </c>
      <c r="L10" s="63">
        <v>7.5</v>
      </c>
      <c r="M10" s="54"/>
      <c r="N10" s="54"/>
    </row>
    <row r="11" spans="1:14" ht="15" customHeight="1">
      <c r="A11" s="34">
        <v>6</v>
      </c>
      <c r="B11" s="34" t="s">
        <v>196</v>
      </c>
      <c r="C11" s="64">
        <v>12554</v>
      </c>
      <c r="D11" s="63">
        <v>6.7</v>
      </c>
      <c r="E11" s="65">
        <v>501.8</v>
      </c>
      <c r="F11" s="63">
        <v>52.5</v>
      </c>
      <c r="G11" s="63">
        <v>22.8</v>
      </c>
      <c r="H11" s="63">
        <v>55</v>
      </c>
      <c r="I11" s="63">
        <v>40.799999999999997</v>
      </c>
      <c r="J11" s="63">
        <v>0.8</v>
      </c>
      <c r="K11" s="63">
        <v>2.2999999999999998</v>
      </c>
      <c r="L11" s="63">
        <v>3.4</v>
      </c>
      <c r="M11" s="54"/>
      <c r="N11" s="54"/>
    </row>
    <row r="12" spans="1:14" ht="15" customHeight="1">
      <c r="A12" s="34">
        <v>15</v>
      </c>
      <c r="B12" s="34" t="s">
        <v>193</v>
      </c>
      <c r="C12" s="64">
        <v>10436</v>
      </c>
      <c r="D12" s="63">
        <v>5.6</v>
      </c>
      <c r="E12" s="65">
        <v>506.2</v>
      </c>
      <c r="F12" s="63">
        <v>52.9</v>
      </c>
      <c r="G12" s="63">
        <v>28.3</v>
      </c>
      <c r="H12" s="63">
        <v>83</v>
      </c>
      <c r="I12" s="63">
        <v>5.8</v>
      </c>
      <c r="J12" s="63">
        <v>5.4</v>
      </c>
      <c r="K12" s="63">
        <v>4.4000000000000004</v>
      </c>
      <c r="L12" s="63">
        <v>23.4</v>
      </c>
      <c r="M12" s="54"/>
      <c r="N12" s="54"/>
    </row>
    <row r="13" spans="1:14" ht="15" customHeight="1">
      <c r="A13" s="34">
        <v>18</v>
      </c>
      <c r="B13" s="34" t="s">
        <v>207</v>
      </c>
      <c r="C13" s="64">
        <v>12985</v>
      </c>
      <c r="D13" s="63">
        <v>7</v>
      </c>
      <c r="E13" s="65">
        <v>525.6</v>
      </c>
      <c r="F13" s="63">
        <v>51.7</v>
      </c>
      <c r="G13" s="63">
        <v>19.8</v>
      </c>
      <c r="H13" s="63">
        <v>73.900000000000006</v>
      </c>
      <c r="I13" s="63">
        <v>9.9</v>
      </c>
      <c r="J13" s="63">
        <v>0.4</v>
      </c>
      <c r="K13" s="63">
        <v>13.3</v>
      </c>
      <c r="L13" s="63">
        <v>41.5</v>
      </c>
      <c r="M13" s="54"/>
      <c r="N13" s="54"/>
    </row>
    <row r="14" spans="1:14" ht="15" customHeight="1">
      <c r="A14" s="34">
        <v>8</v>
      </c>
      <c r="B14" s="34" t="s">
        <v>202</v>
      </c>
      <c r="C14" s="64">
        <v>7804</v>
      </c>
      <c r="D14" s="63">
        <v>4.2</v>
      </c>
      <c r="E14" s="65">
        <v>540.20000000000005</v>
      </c>
      <c r="F14" s="63">
        <v>51.9</v>
      </c>
      <c r="G14" s="63">
        <v>21.4</v>
      </c>
      <c r="H14" s="63">
        <v>60.6</v>
      </c>
      <c r="I14" s="63">
        <v>37.6</v>
      </c>
      <c r="J14" s="63">
        <v>0.2</v>
      </c>
      <c r="K14" s="63">
        <v>1.3</v>
      </c>
      <c r="L14" s="63">
        <v>1.5</v>
      </c>
      <c r="M14" s="54"/>
      <c r="N14" s="54"/>
    </row>
    <row r="15" spans="1:14" ht="15" customHeight="1">
      <c r="A15" s="34">
        <v>9</v>
      </c>
      <c r="B15" s="34" t="s">
        <v>206</v>
      </c>
      <c r="C15" s="64">
        <v>12937</v>
      </c>
      <c r="D15" s="63">
        <v>6.9</v>
      </c>
      <c r="E15" s="65">
        <v>565.70000000000005</v>
      </c>
      <c r="F15" s="63">
        <v>53</v>
      </c>
      <c r="G15" s="63">
        <v>24.8</v>
      </c>
      <c r="H15" s="63">
        <v>79.7</v>
      </c>
      <c r="I15" s="63">
        <v>17.600000000000001</v>
      </c>
      <c r="J15" s="63">
        <v>0.1</v>
      </c>
      <c r="K15" s="63">
        <v>1.6</v>
      </c>
      <c r="L15" s="63">
        <v>2.4</v>
      </c>
      <c r="M15" s="54"/>
      <c r="N15" s="54"/>
    </row>
    <row r="16" spans="1:14" ht="15" customHeight="1">
      <c r="A16" s="34">
        <v>1</v>
      </c>
      <c r="B16" s="34" t="s">
        <v>191</v>
      </c>
      <c r="C16" s="64">
        <v>8538</v>
      </c>
      <c r="D16" s="63">
        <v>4.5999999999999996</v>
      </c>
      <c r="E16" s="65">
        <v>568.1</v>
      </c>
      <c r="F16" s="63">
        <v>53.9</v>
      </c>
      <c r="G16" s="63">
        <v>20.2</v>
      </c>
      <c r="H16" s="63">
        <v>82.5</v>
      </c>
      <c r="I16" s="63">
        <v>11.4</v>
      </c>
      <c r="J16" s="63">
        <v>0.3</v>
      </c>
      <c r="K16" s="63">
        <v>3.8</v>
      </c>
      <c r="L16" s="63">
        <v>8.6</v>
      </c>
      <c r="M16" s="54"/>
      <c r="N16" s="54"/>
    </row>
    <row r="17" spans="1:14" ht="15" customHeight="1">
      <c r="A17" s="34">
        <v>2</v>
      </c>
      <c r="B17" s="34" t="s">
        <v>195</v>
      </c>
      <c r="C17" s="64">
        <v>12153</v>
      </c>
      <c r="D17" s="63">
        <v>6.5</v>
      </c>
      <c r="E17" s="65">
        <v>587.4</v>
      </c>
      <c r="F17" s="63">
        <v>53.4</v>
      </c>
      <c r="G17" s="63">
        <v>21.3</v>
      </c>
      <c r="H17" s="63">
        <v>64.8</v>
      </c>
      <c r="I17" s="63">
        <v>23.2</v>
      </c>
      <c r="J17" s="63">
        <v>0.5</v>
      </c>
      <c r="K17" s="63">
        <v>6.9</v>
      </c>
      <c r="L17" s="63">
        <v>18.2</v>
      </c>
      <c r="M17" s="54"/>
      <c r="N17" s="54"/>
    </row>
    <row r="18" spans="1:14" ht="15" customHeight="1">
      <c r="A18" s="34">
        <v>17</v>
      </c>
      <c r="B18" s="34" t="s">
        <v>201</v>
      </c>
      <c r="C18" s="64">
        <v>9764</v>
      </c>
      <c r="D18" s="63">
        <v>5.2</v>
      </c>
      <c r="E18" s="65">
        <v>589.79999999999995</v>
      </c>
      <c r="F18" s="63">
        <v>53.3</v>
      </c>
      <c r="G18" s="63">
        <v>22.1</v>
      </c>
      <c r="H18" s="63">
        <v>61.8</v>
      </c>
      <c r="I18" s="63">
        <v>8.9</v>
      </c>
      <c r="J18" s="63">
        <v>0.7</v>
      </c>
      <c r="K18" s="63">
        <v>24.6</v>
      </c>
      <c r="L18" s="63">
        <v>24.4</v>
      </c>
      <c r="M18" s="54"/>
      <c r="N18" s="54"/>
    </row>
    <row r="19" spans="1:14" ht="15" customHeight="1">
      <c r="A19" s="34">
        <v>12</v>
      </c>
      <c r="B19" s="34" t="s">
        <v>198</v>
      </c>
      <c r="C19" s="64">
        <v>8328</v>
      </c>
      <c r="D19" s="63">
        <v>4.5</v>
      </c>
      <c r="E19" s="65">
        <v>593.70000000000005</v>
      </c>
      <c r="F19" s="63">
        <v>53.3</v>
      </c>
      <c r="G19" s="63">
        <v>23.8</v>
      </c>
      <c r="H19" s="63">
        <v>82</v>
      </c>
      <c r="I19" s="63">
        <v>13.9</v>
      </c>
      <c r="J19" s="63">
        <v>1.4</v>
      </c>
      <c r="K19" s="63">
        <v>2.2000000000000002</v>
      </c>
      <c r="L19" s="63">
        <v>5.2</v>
      </c>
      <c r="M19" s="54"/>
      <c r="N19" s="54"/>
    </row>
    <row r="20" spans="1:14" ht="15" customHeight="1">
      <c r="A20" s="34">
        <v>4</v>
      </c>
      <c r="B20" s="34" t="s">
        <v>200</v>
      </c>
      <c r="C20" s="64">
        <v>8808</v>
      </c>
      <c r="D20" s="63">
        <v>4.7</v>
      </c>
      <c r="E20" s="65">
        <v>626</v>
      </c>
      <c r="F20" s="63">
        <v>54.6</v>
      </c>
      <c r="G20" s="63">
        <v>23</v>
      </c>
      <c r="H20" s="63">
        <v>74.8</v>
      </c>
      <c r="I20" s="63">
        <v>20.5</v>
      </c>
      <c r="J20" s="63">
        <v>0.2</v>
      </c>
      <c r="K20" s="63">
        <v>2.6</v>
      </c>
      <c r="L20" s="63">
        <v>4.2</v>
      </c>
      <c r="M20" s="54"/>
      <c r="N20" s="54"/>
    </row>
    <row r="21" spans="1:14" ht="15" customHeight="1">
      <c r="A21" s="34">
        <v>3</v>
      </c>
      <c r="B21" s="34" t="s">
        <v>203</v>
      </c>
      <c r="C21" s="64">
        <v>7255</v>
      </c>
      <c r="D21" s="63">
        <v>3.9</v>
      </c>
      <c r="E21" s="65">
        <v>629.70000000000005</v>
      </c>
      <c r="F21" s="63">
        <v>53.6</v>
      </c>
      <c r="G21" s="63">
        <v>23.3</v>
      </c>
      <c r="H21" s="63">
        <v>64</v>
      </c>
      <c r="I21" s="63">
        <v>20.3</v>
      </c>
      <c r="J21" s="63">
        <v>0.2</v>
      </c>
      <c r="K21" s="63">
        <v>5.7</v>
      </c>
      <c r="L21" s="63">
        <v>29.1</v>
      </c>
      <c r="M21" s="54"/>
      <c r="N21" s="54"/>
    </row>
    <row r="22" spans="1:14" ht="15" customHeight="1">
      <c r="A22" s="34">
        <v>5</v>
      </c>
      <c r="B22" s="34" t="s">
        <v>197</v>
      </c>
      <c r="C22" s="64">
        <v>11046</v>
      </c>
      <c r="D22" s="63">
        <v>5.9</v>
      </c>
      <c r="E22" s="65">
        <v>647.20000000000005</v>
      </c>
      <c r="F22" s="63">
        <v>53.6</v>
      </c>
      <c r="G22" s="63">
        <v>22</v>
      </c>
      <c r="H22" s="63">
        <v>55.1</v>
      </c>
      <c r="I22" s="63">
        <v>38</v>
      </c>
      <c r="J22" s="63">
        <v>0.3</v>
      </c>
      <c r="K22" s="63">
        <v>4.8</v>
      </c>
      <c r="L22" s="63">
        <v>4.5999999999999996</v>
      </c>
      <c r="M22" s="54"/>
      <c r="N22" s="54"/>
    </row>
    <row r="23" spans="1:14" ht="15" customHeight="1">
      <c r="A23" s="34">
        <v>10</v>
      </c>
      <c r="B23" s="35" t="s">
        <v>205</v>
      </c>
      <c r="C23" s="64">
        <v>9191</v>
      </c>
      <c r="D23" s="66">
        <v>4.9000000000000004</v>
      </c>
      <c r="E23" s="65">
        <v>687.7</v>
      </c>
      <c r="F23" s="66">
        <v>52.8</v>
      </c>
      <c r="G23" s="66">
        <v>23.3</v>
      </c>
      <c r="H23" s="66">
        <v>69.400000000000006</v>
      </c>
      <c r="I23" s="66">
        <v>22.6</v>
      </c>
      <c r="J23" s="66">
        <v>0.4</v>
      </c>
      <c r="K23" s="66">
        <v>4.9000000000000004</v>
      </c>
      <c r="L23" s="66">
        <v>14.7</v>
      </c>
      <c r="M23" s="54"/>
      <c r="N23" s="54"/>
    </row>
    <row r="24" spans="1:14" ht="15" customHeight="1">
      <c r="A24" s="33">
        <v>11</v>
      </c>
      <c r="B24" s="33" t="s">
        <v>199</v>
      </c>
      <c r="C24" s="67">
        <v>16256</v>
      </c>
      <c r="D24" s="68">
        <v>8.6999999999999993</v>
      </c>
      <c r="E24" s="69">
        <v>707.7</v>
      </c>
      <c r="F24" s="68">
        <v>53.9</v>
      </c>
      <c r="G24" s="68">
        <v>26.3</v>
      </c>
      <c r="H24" s="68">
        <v>79.900000000000006</v>
      </c>
      <c r="I24" s="68">
        <v>14</v>
      </c>
      <c r="J24" s="68">
        <v>1.9</v>
      </c>
      <c r="K24" s="68">
        <v>3.5</v>
      </c>
      <c r="L24" s="68">
        <v>3.5</v>
      </c>
      <c r="M24" s="54"/>
      <c r="N24" s="54"/>
    </row>
    <row r="25" spans="1:14" ht="15" customHeight="1">
      <c r="A25" s="34" t="s">
        <v>8</v>
      </c>
      <c r="C25" s="64">
        <v>186303</v>
      </c>
      <c r="D25" s="63">
        <v>100</v>
      </c>
      <c r="E25" s="65">
        <v>562.4</v>
      </c>
      <c r="F25" s="63">
        <v>53</v>
      </c>
      <c r="G25" s="63">
        <v>23</v>
      </c>
      <c r="H25" s="63">
        <v>70.599999999999994</v>
      </c>
      <c r="I25" s="63">
        <v>19.600000000000001</v>
      </c>
      <c r="J25" s="63">
        <v>1</v>
      </c>
      <c r="K25" s="63">
        <v>5.7</v>
      </c>
      <c r="L25" s="63">
        <v>14.5</v>
      </c>
      <c r="M25" s="54"/>
      <c r="N25" s="54"/>
    </row>
    <row r="26" spans="1:14" ht="15" customHeight="1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5" customHeight="1">
      <c r="A27" s="52" t="s">
        <v>214</v>
      </c>
      <c r="C27" s="57"/>
      <c r="D27" s="54"/>
      <c r="E27" s="54"/>
      <c r="F27" s="54"/>
      <c r="G27" s="54"/>
      <c r="H27" s="54"/>
      <c r="I27" s="54"/>
      <c r="J27" s="54"/>
      <c r="K27" s="54"/>
      <c r="L27" s="54"/>
    </row>
    <row r="28" spans="1:14" ht="15" customHeight="1">
      <c r="A28" s="52" t="s">
        <v>215</v>
      </c>
    </row>
  </sheetData>
  <mergeCells count="1">
    <mergeCell ref="H4:K4"/>
  </mergeCells>
  <pageMargins left="1" right="3.1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opLeftCell="A10" zoomScaleNormal="100" workbookViewId="0"/>
  </sheetViews>
  <sheetFormatPr defaultRowHeight="15"/>
  <cols>
    <col min="1" max="1" width="7.28515625" style="30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4">
      <c r="A1" s="37" t="s">
        <v>79</v>
      </c>
    </row>
    <row r="2" spans="1:14">
      <c r="A2" s="37" t="s">
        <v>150</v>
      </c>
    </row>
    <row r="3" spans="1:14">
      <c r="A3" s="37"/>
    </row>
    <row r="4" spans="1:14">
      <c r="A4" s="37"/>
      <c r="B4" s="2" t="s">
        <v>166</v>
      </c>
      <c r="I4" s="2" t="s">
        <v>152</v>
      </c>
    </row>
    <row r="5" spans="1:14">
      <c r="A5" s="37" t="s">
        <v>124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41</v>
      </c>
      <c r="H5" s="37" t="s">
        <v>124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8</v>
      </c>
    </row>
    <row r="6" spans="1:14">
      <c r="A6" s="37">
        <v>1980</v>
      </c>
      <c r="B6" s="42">
        <v>2366</v>
      </c>
      <c r="C6" s="42">
        <v>19625</v>
      </c>
      <c r="D6" s="42">
        <v>23317</v>
      </c>
      <c r="E6" s="42">
        <v>9298</v>
      </c>
      <c r="F6" s="42">
        <v>2814</v>
      </c>
      <c r="G6" s="19">
        <f>SUM(B6:F6)</f>
        <v>57420</v>
      </c>
      <c r="H6" s="37">
        <v>1980</v>
      </c>
      <c r="I6" s="40">
        <v>29.4</v>
      </c>
      <c r="J6" s="40">
        <v>249.2</v>
      </c>
      <c r="K6" s="40">
        <v>560.9</v>
      </c>
      <c r="L6" s="40">
        <v>609</v>
      </c>
      <c r="M6" s="40">
        <v>257.89999999999998</v>
      </c>
      <c r="N6" s="40">
        <v>288.7</v>
      </c>
    </row>
    <row r="7" spans="1:14">
      <c r="A7" s="37">
        <v>1981</v>
      </c>
      <c r="B7" s="42">
        <v>2580</v>
      </c>
      <c r="C7" s="42">
        <v>22815</v>
      </c>
      <c r="D7" s="42">
        <v>26922</v>
      </c>
      <c r="E7" s="42">
        <v>10538</v>
      </c>
      <c r="F7" s="42">
        <v>3439</v>
      </c>
      <c r="G7" s="19">
        <f t="shared" ref="G7:G38" si="0">SUM(B7:F7)</f>
        <v>66294</v>
      </c>
      <c r="H7" s="37">
        <v>1981</v>
      </c>
      <c r="I7" s="40">
        <v>32.700000000000003</v>
      </c>
      <c r="J7" s="40">
        <v>282.10000000000002</v>
      </c>
      <c r="K7" s="40">
        <v>654.9</v>
      </c>
      <c r="L7" s="40">
        <v>694.9</v>
      </c>
      <c r="M7" s="40">
        <v>316.10000000000002</v>
      </c>
      <c r="N7" s="40">
        <v>332.4</v>
      </c>
    </row>
    <row r="8" spans="1:14">
      <c r="A8" s="37">
        <v>1982</v>
      </c>
      <c r="B8" s="42">
        <v>2836</v>
      </c>
      <c r="C8" s="42">
        <v>26053</v>
      </c>
      <c r="D8" s="42">
        <v>30225</v>
      </c>
      <c r="E8" s="42">
        <v>11790</v>
      </c>
      <c r="F8" s="42">
        <v>4011</v>
      </c>
      <c r="G8" s="19">
        <f t="shared" si="0"/>
        <v>74915</v>
      </c>
      <c r="H8" s="37">
        <v>1982</v>
      </c>
      <c r="I8" s="40">
        <v>37</v>
      </c>
      <c r="J8" s="40">
        <v>313.39999999999998</v>
      </c>
      <c r="K8" s="40">
        <v>745.4</v>
      </c>
      <c r="L8" s="40">
        <v>784.6</v>
      </c>
      <c r="M8" s="40">
        <v>376.9</v>
      </c>
      <c r="N8" s="40">
        <v>375</v>
      </c>
    </row>
    <row r="9" spans="1:14">
      <c r="A9" s="37">
        <v>1983</v>
      </c>
      <c r="B9" s="42">
        <v>3016</v>
      </c>
      <c r="C9" s="42">
        <v>29434</v>
      </c>
      <c r="D9" s="42">
        <v>33753</v>
      </c>
      <c r="E9" s="42">
        <v>14632</v>
      </c>
      <c r="F9" s="42">
        <v>5645</v>
      </c>
      <c r="G9" s="19">
        <f t="shared" si="0"/>
        <v>86480</v>
      </c>
      <c r="H9" s="37">
        <v>1983</v>
      </c>
      <c r="I9" s="40">
        <v>40.200000000000003</v>
      </c>
      <c r="J9" s="40">
        <v>347.1</v>
      </c>
      <c r="K9" s="40">
        <v>841.6</v>
      </c>
      <c r="L9" s="40">
        <v>996.3</v>
      </c>
      <c r="M9" s="40">
        <v>539.6</v>
      </c>
      <c r="N9" s="40">
        <v>432</v>
      </c>
    </row>
    <row r="10" spans="1:14">
      <c r="A10" s="37">
        <v>1984</v>
      </c>
      <c r="B10" s="42">
        <v>3200</v>
      </c>
      <c r="C10" s="42">
        <v>32718</v>
      </c>
      <c r="D10" s="42">
        <v>37189</v>
      </c>
      <c r="E10" s="42">
        <v>16504</v>
      </c>
      <c r="F10" s="42">
        <v>6783</v>
      </c>
      <c r="G10" s="19">
        <f t="shared" si="0"/>
        <v>96394</v>
      </c>
      <c r="H10" s="37">
        <v>1984</v>
      </c>
      <c r="I10" s="40">
        <v>43.3</v>
      </c>
      <c r="J10" s="40">
        <v>377</v>
      </c>
      <c r="K10" s="40">
        <v>935</v>
      </c>
      <c r="L10" s="40">
        <v>1135.5999999999999</v>
      </c>
      <c r="M10" s="40">
        <v>638.5</v>
      </c>
      <c r="N10" s="40">
        <v>479.7</v>
      </c>
    </row>
    <row r="11" spans="1:14">
      <c r="A11" s="37">
        <v>1985</v>
      </c>
      <c r="B11" s="42">
        <v>3432</v>
      </c>
      <c r="C11" s="42">
        <v>36045</v>
      </c>
      <c r="D11" s="42">
        <v>40323</v>
      </c>
      <c r="E11" s="42">
        <v>18327</v>
      </c>
      <c r="F11" s="42">
        <v>8016</v>
      </c>
      <c r="G11" s="19">
        <f t="shared" si="0"/>
        <v>106143</v>
      </c>
      <c r="H11" s="37">
        <v>1985</v>
      </c>
      <c r="I11" s="40">
        <v>46.6</v>
      </c>
      <c r="J11" s="40">
        <v>405.4</v>
      </c>
      <c r="K11" s="40">
        <v>1017.7</v>
      </c>
      <c r="L11" s="40">
        <v>1261.8</v>
      </c>
      <c r="M11" s="40">
        <v>760.5</v>
      </c>
      <c r="N11" s="40">
        <v>524</v>
      </c>
    </row>
    <row r="12" spans="1:14">
      <c r="A12" s="37">
        <v>1986</v>
      </c>
      <c r="B12" s="42">
        <v>3619</v>
      </c>
      <c r="C12" s="42">
        <v>39624</v>
      </c>
      <c r="D12" s="42">
        <v>43253</v>
      </c>
      <c r="E12" s="42">
        <v>20522</v>
      </c>
      <c r="F12" s="42">
        <v>9313</v>
      </c>
      <c r="G12" s="19">
        <f t="shared" si="0"/>
        <v>116331</v>
      </c>
      <c r="H12" s="37">
        <v>1986</v>
      </c>
      <c r="I12" s="40">
        <v>49.1</v>
      </c>
      <c r="J12" s="40">
        <v>435.7</v>
      </c>
      <c r="K12" s="40">
        <v>1091.7</v>
      </c>
      <c r="L12" s="40">
        <v>1403.2</v>
      </c>
      <c r="M12" s="40">
        <v>873.8</v>
      </c>
      <c r="N12" s="40">
        <v>568.20000000000005</v>
      </c>
    </row>
    <row r="13" spans="1:14">
      <c r="A13" s="37">
        <v>1987</v>
      </c>
      <c r="B13" s="42">
        <v>3854</v>
      </c>
      <c r="C13" s="42">
        <v>42646</v>
      </c>
      <c r="D13" s="42">
        <v>47185</v>
      </c>
      <c r="E13" s="42">
        <v>22883</v>
      </c>
      <c r="F13" s="42">
        <v>10804</v>
      </c>
      <c r="G13" s="19">
        <f t="shared" si="0"/>
        <v>127372</v>
      </c>
      <c r="H13" s="37">
        <v>1987</v>
      </c>
      <c r="I13" s="40">
        <v>52.1</v>
      </c>
      <c r="J13" s="40">
        <v>459.4</v>
      </c>
      <c r="K13" s="40">
        <v>1185.9000000000001</v>
      </c>
      <c r="L13" s="40">
        <v>1561.4</v>
      </c>
      <c r="M13" s="40">
        <v>1005.5</v>
      </c>
      <c r="N13" s="40">
        <v>616.70000000000005</v>
      </c>
    </row>
    <row r="14" spans="1:14">
      <c r="A14" s="37">
        <v>1988</v>
      </c>
      <c r="B14" s="42">
        <v>4074</v>
      </c>
      <c r="C14" s="42">
        <v>47157</v>
      </c>
      <c r="D14" s="42">
        <v>53542</v>
      </c>
      <c r="E14" s="42">
        <v>26175</v>
      </c>
      <c r="F14" s="42">
        <v>12651</v>
      </c>
      <c r="G14" s="19">
        <f t="shared" si="0"/>
        <v>143599</v>
      </c>
      <c r="H14" s="37">
        <v>1988</v>
      </c>
      <c r="I14" s="40">
        <v>54.6</v>
      </c>
      <c r="J14" s="40">
        <v>498.8</v>
      </c>
      <c r="K14" s="40">
        <v>1339.4</v>
      </c>
      <c r="L14" s="40">
        <v>1769.5</v>
      </c>
      <c r="M14" s="40">
        <v>1162.4000000000001</v>
      </c>
      <c r="N14" s="40">
        <v>688.7</v>
      </c>
    </row>
    <row r="15" spans="1:14">
      <c r="A15" s="37">
        <v>1989</v>
      </c>
      <c r="B15" s="42">
        <v>4307</v>
      </c>
      <c r="C15" s="42">
        <v>52108</v>
      </c>
      <c r="D15" s="42">
        <v>60433</v>
      </c>
      <c r="E15" s="42">
        <v>30397</v>
      </c>
      <c r="F15" s="42">
        <v>15215</v>
      </c>
      <c r="G15" s="19">
        <f t="shared" si="0"/>
        <v>162460</v>
      </c>
      <c r="H15" s="37">
        <v>1989</v>
      </c>
      <c r="I15" s="40">
        <v>57.9</v>
      </c>
      <c r="J15" s="40">
        <v>540.5</v>
      </c>
      <c r="K15" s="40">
        <v>1502.4</v>
      </c>
      <c r="L15" s="40">
        <v>2029.5</v>
      </c>
      <c r="M15" s="40">
        <v>1371.5</v>
      </c>
      <c r="N15" s="40">
        <v>770.2</v>
      </c>
    </row>
    <row r="16" spans="1:14">
      <c r="A16" s="37">
        <v>1990</v>
      </c>
      <c r="B16" s="42">
        <v>4518</v>
      </c>
      <c r="C16" s="42">
        <v>56732</v>
      </c>
      <c r="D16" s="42">
        <v>66614</v>
      </c>
      <c r="E16" s="42">
        <v>34492</v>
      </c>
      <c r="F16" s="42">
        <v>17602</v>
      </c>
      <c r="G16" s="19">
        <f t="shared" si="0"/>
        <v>179958</v>
      </c>
      <c r="H16" s="37">
        <v>1990</v>
      </c>
      <c r="I16" s="40">
        <v>60.4</v>
      </c>
      <c r="J16" s="40">
        <v>573.20000000000005</v>
      </c>
      <c r="K16" s="40">
        <v>1637.1</v>
      </c>
      <c r="L16" s="40">
        <v>2276.4</v>
      </c>
      <c r="M16" s="40">
        <v>1576.8</v>
      </c>
      <c r="N16" s="40">
        <v>839.9</v>
      </c>
    </row>
    <row r="17" spans="1:14">
      <c r="A17" s="37">
        <v>1991</v>
      </c>
      <c r="B17" s="42">
        <v>4653</v>
      </c>
      <c r="C17" s="42">
        <v>61085</v>
      </c>
      <c r="D17" s="42">
        <v>73731</v>
      </c>
      <c r="E17" s="42">
        <v>38969</v>
      </c>
      <c r="F17" s="42">
        <v>20436</v>
      </c>
      <c r="G17" s="19">
        <f t="shared" si="0"/>
        <v>198874</v>
      </c>
      <c r="H17" s="37">
        <v>1991</v>
      </c>
      <c r="I17" s="40">
        <v>61.7</v>
      </c>
      <c r="J17" s="40">
        <v>605.5</v>
      </c>
      <c r="K17" s="40">
        <v>1775.1</v>
      </c>
      <c r="L17" s="40">
        <v>2541.6999999999998</v>
      </c>
      <c r="M17" s="40">
        <v>1793.3</v>
      </c>
      <c r="N17" s="40">
        <v>912.6</v>
      </c>
    </row>
    <row r="18" spans="1:14">
      <c r="A18" s="37">
        <v>1992</v>
      </c>
      <c r="B18" s="42">
        <v>4809</v>
      </c>
      <c r="C18" s="42">
        <v>65341</v>
      </c>
      <c r="D18" s="42">
        <v>81886</v>
      </c>
      <c r="E18" s="42">
        <v>43880</v>
      </c>
      <c r="F18" s="42">
        <v>23583</v>
      </c>
      <c r="G18" s="19">
        <f t="shared" si="0"/>
        <v>219499</v>
      </c>
      <c r="H18" s="37">
        <v>1992</v>
      </c>
      <c r="I18" s="40">
        <v>62.9</v>
      </c>
      <c r="J18" s="40">
        <v>640.6</v>
      </c>
      <c r="K18" s="40">
        <v>1922.6</v>
      </c>
      <c r="L18" s="40">
        <v>2822.2</v>
      </c>
      <c r="M18" s="40">
        <v>2049.5</v>
      </c>
      <c r="N18" s="40">
        <v>990.3</v>
      </c>
    </row>
    <row r="19" spans="1:14">
      <c r="A19" s="37">
        <v>1993</v>
      </c>
      <c r="B19" s="42">
        <v>5062</v>
      </c>
      <c r="C19" s="42">
        <v>69237</v>
      </c>
      <c r="D19" s="42">
        <v>90187</v>
      </c>
      <c r="E19" s="42">
        <v>48603</v>
      </c>
      <c r="F19" s="42">
        <v>26620</v>
      </c>
      <c r="G19" s="19">
        <f t="shared" si="0"/>
        <v>239709</v>
      </c>
      <c r="H19" s="37">
        <v>1993</v>
      </c>
      <c r="I19" s="40">
        <v>64.8</v>
      </c>
      <c r="J19" s="40">
        <v>670.5</v>
      </c>
      <c r="K19" s="40">
        <v>2063.9</v>
      </c>
      <c r="L19" s="40">
        <v>3110.2</v>
      </c>
      <c r="M19" s="40">
        <v>2259.1</v>
      </c>
      <c r="N19" s="40">
        <v>1064.4000000000001</v>
      </c>
    </row>
    <row r="20" spans="1:14">
      <c r="A20" s="37">
        <v>1994</v>
      </c>
      <c r="B20" s="42">
        <v>5339</v>
      </c>
      <c r="C20" s="42">
        <v>72935</v>
      </c>
      <c r="D20" s="42">
        <v>99634</v>
      </c>
      <c r="E20" s="42">
        <v>53633</v>
      </c>
      <c r="F20" s="42">
        <v>30427</v>
      </c>
      <c r="G20" s="19">
        <f t="shared" si="0"/>
        <v>261968</v>
      </c>
      <c r="H20" s="37">
        <v>1994</v>
      </c>
      <c r="I20" s="40">
        <v>66.599999999999994</v>
      </c>
      <c r="J20" s="40">
        <v>697.9</v>
      </c>
      <c r="K20" s="40">
        <v>2218.5</v>
      </c>
      <c r="L20" s="40">
        <v>3409</v>
      </c>
      <c r="M20" s="40">
        <v>2527.6</v>
      </c>
      <c r="N20" s="40">
        <v>1144.5999999999999</v>
      </c>
    </row>
    <row r="21" spans="1:14">
      <c r="A21" s="37">
        <v>1995</v>
      </c>
      <c r="B21" s="42">
        <v>5581</v>
      </c>
      <c r="C21" s="42">
        <v>76112</v>
      </c>
      <c r="D21" s="42">
        <v>107949</v>
      </c>
      <c r="E21" s="42">
        <v>57335</v>
      </c>
      <c r="F21" s="42">
        <v>33992</v>
      </c>
      <c r="G21" s="19">
        <f t="shared" si="0"/>
        <v>280969</v>
      </c>
      <c r="H21" s="37">
        <v>1995</v>
      </c>
      <c r="I21" s="40">
        <v>67.599999999999994</v>
      </c>
      <c r="J21" s="40">
        <v>719.9</v>
      </c>
      <c r="K21" s="40">
        <v>2336.1999999999998</v>
      </c>
      <c r="L21" s="40">
        <v>3634.3</v>
      </c>
      <c r="M21" s="40">
        <v>2750.3</v>
      </c>
      <c r="N21" s="40">
        <v>1205.3</v>
      </c>
    </row>
    <row r="22" spans="1:14">
      <c r="A22" s="37">
        <v>1996</v>
      </c>
      <c r="B22" s="42">
        <v>5782</v>
      </c>
      <c r="C22" s="42">
        <v>79510</v>
      </c>
      <c r="D22" s="42">
        <v>118258</v>
      </c>
      <c r="E22" s="42">
        <v>62208</v>
      </c>
      <c r="F22" s="42">
        <v>38617</v>
      </c>
      <c r="G22" s="19">
        <f t="shared" si="0"/>
        <v>304375</v>
      </c>
      <c r="H22" s="37">
        <v>1996</v>
      </c>
      <c r="I22" s="40">
        <v>68.400000000000006</v>
      </c>
      <c r="J22" s="40">
        <v>744</v>
      </c>
      <c r="K22" s="40">
        <v>2481.3000000000002</v>
      </c>
      <c r="L22" s="40">
        <v>3939.1</v>
      </c>
      <c r="M22" s="40">
        <v>3061.5</v>
      </c>
      <c r="N22" s="40">
        <v>1281.9000000000001</v>
      </c>
    </row>
    <row r="23" spans="1:14">
      <c r="A23" s="37">
        <v>1997</v>
      </c>
      <c r="B23" s="42">
        <v>5940</v>
      </c>
      <c r="C23" s="42">
        <v>82234</v>
      </c>
      <c r="D23" s="42">
        <v>128071</v>
      </c>
      <c r="E23" s="42">
        <v>66775</v>
      </c>
      <c r="F23" s="42">
        <v>43473</v>
      </c>
      <c r="G23" s="19">
        <f t="shared" si="0"/>
        <v>326493</v>
      </c>
      <c r="H23" s="37">
        <v>1997</v>
      </c>
      <c r="I23" s="40">
        <v>68.8</v>
      </c>
      <c r="J23" s="40">
        <v>761.8</v>
      </c>
      <c r="K23" s="40">
        <v>2585.1999999999998</v>
      </c>
      <c r="L23" s="40">
        <v>4213.3999999999996</v>
      </c>
      <c r="M23" s="40">
        <v>3338.4</v>
      </c>
      <c r="N23" s="40">
        <v>1345.9</v>
      </c>
    </row>
    <row r="24" spans="1:14">
      <c r="A24" s="37">
        <v>1998</v>
      </c>
      <c r="B24" s="42">
        <v>6121</v>
      </c>
      <c r="C24" s="42">
        <v>85047</v>
      </c>
      <c r="D24" s="42">
        <v>139074</v>
      </c>
      <c r="E24" s="42">
        <v>70739</v>
      </c>
      <c r="F24" s="42">
        <v>48240</v>
      </c>
      <c r="G24" s="19">
        <f t="shared" si="0"/>
        <v>349221</v>
      </c>
      <c r="H24" s="37">
        <v>1998</v>
      </c>
      <c r="I24" s="40">
        <v>69.8</v>
      </c>
      <c r="J24" s="40">
        <v>781.7</v>
      </c>
      <c r="K24" s="40">
        <v>2704.3</v>
      </c>
      <c r="L24" s="40">
        <v>4455.1000000000004</v>
      </c>
      <c r="M24" s="40">
        <v>3628.5</v>
      </c>
      <c r="N24" s="40">
        <v>1411.8</v>
      </c>
    </row>
    <row r="25" spans="1:14">
      <c r="A25" s="37">
        <v>1999</v>
      </c>
      <c r="B25" s="42">
        <v>6348</v>
      </c>
      <c r="C25" s="42">
        <v>87317</v>
      </c>
      <c r="D25" s="42">
        <v>149403</v>
      </c>
      <c r="E25" s="42">
        <v>74228</v>
      </c>
      <c r="F25" s="42">
        <v>52782</v>
      </c>
      <c r="G25" s="19">
        <f t="shared" si="0"/>
        <v>370078</v>
      </c>
      <c r="H25" s="37">
        <v>1999</v>
      </c>
      <c r="I25" s="40">
        <v>71.400000000000006</v>
      </c>
      <c r="J25" s="40">
        <v>797.2</v>
      </c>
      <c r="K25" s="40">
        <v>2794.7</v>
      </c>
      <c r="L25" s="40">
        <v>4654.3</v>
      </c>
      <c r="M25" s="40">
        <v>3877.3</v>
      </c>
      <c r="N25" s="40">
        <v>1467.3</v>
      </c>
    </row>
    <row r="26" spans="1:14">
      <c r="A26" s="37">
        <v>2000</v>
      </c>
      <c r="B26" s="42">
        <v>6524</v>
      </c>
      <c r="C26" s="42">
        <v>89289</v>
      </c>
      <c r="D26" s="42">
        <v>160006</v>
      </c>
      <c r="E26" s="42">
        <v>77941</v>
      </c>
      <c r="F26" s="42">
        <v>57561</v>
      </c>
      <c r="G26" s="19">
        <f t="shared" si="0"/>
        <v>391321</v>
      </c>
      <c r="H26" s="37">
        <v>2000</v>
      </c>
      <c r="I26" s="40">
        <v>72.8</v>
      </c>
      <c r="J26" s="40">
        <v>811.5</v>
      </c>
      <c r="K26" s="40">
        <v>2877.5</v>
      </c>
      <c r="L26" s="40">
        <v>4831.5</v>
      </c>
      <c r="M26" s="40">
        <v>4159.5</v>
      </c>
      <c r="N26" s="40">
        <v>1518.2</v>
      </c>
    </row>
    <row r="27" spans="1:14">
      <c r="A27" s="37">
        <v>2001</v>
      </c>
      <c r="B27" s="42">
        <v>6722</v>
      </c>
      <c r="C27" s="42">
        <v>90885</v>
      </c>
      <c r="D27" s="42">
        <v>170475</v>
      </c>
      <c r="E27" s="42">
        <v>81777</v>
      </c>
      <c r="F27" s="42">
        <v>61716</v>
      </c>
      <c r="G27" s="19">
        <f t="shared" si="0"/>
        <v>411575</v>
      </c>
      <c r="H27" s="37">
        <v>2001</v>
      </c>
      <c r="I27" s="40">
        <v>74.099999999999994</v>
      </c>
      <c r="J27" s="40">
        <v>824.1</v>
      </c>
      <c r="K27" s="40">
        <v>2949.8</v>
      </c>
      <c r="L27" s="40">
        <v>5013.3</v>
      </c>
      <c r="M27" s="40">
        <v>4362</v>
      </c>
      <c r="N27" s="40">
        <v>1565</v>
      </c>
    </row>
    <row r="28" spans="1:14">
      <c r="A28" s="37">
        <v>2002</v>
      </c>
      <c r="B28" s="42">
        <v>6961</v>
      </c>
      <c r="C28" s="42">
        <v>92098</v>
      </c>
      <c r="D28" s="42">
        <v>180728</v>
      </c>
      <c r="E28" s="42">
        <v>84983</v>
      </c>
      <c r="F28" s="42">
        <v>66276</v>
      </c>
      <c r="G28" s="19">
        <f t="shared" si="0"/>
        <v>431046</v>
      </c>
      <c r="H28" s="37">
        <v>2002</v>
      </c>
      <c r="I28" s="40">
        <v>75.599999999999994</v>
      </c>
      <c r="J28" s="40">
        <v>835.4</v>
      </c>
      <c r="K28" s="40">
        <v>3005.4</v>
      </c>
      <c r="L28" s="40">
        <v>5159.1000000000004</v>
      </c>
      <c r="M28" s="40">
        <v>4611.5</v>
      </c>
      <c r="N28" s="40">
        <v>1605.3</v>
      </c>
    </row>
    <row r="29" spans="1:14">
      <c r="A29" s="37">
        <v>2003</v>
      </c>
      <c r="B29" s="42">
        <v>7129</v>
      </c>
      <c r="C29" s="42">
        <v>93029</v>
      </c>
      <c r="D29" s="42">
        <v>190827</v>
      </c>
      <c r="E29" s="42">
        <v>88198</v>
      </c>
      <c r="F29" s="42">
        <v>70220</v>
      </c>
      <c r="G29" s="19">
        <f t="shared" si="0"/>
        <v>449403</v>
      </c>
      <c r="H29" s="37">
        <v>2003</v>
      </c>
      <c r="I29" s="40">
        <v>76.8</v>
      </c>
      <c r="J29" s="40">
        <v>844.6</v>
      </c>
      <c r="K29" s="40">
        <v>3051.4</v>
      </c>
      <c r="L29" s="40">
        <v>5285.6</v>
      </c>
      <c r="M29" s="40">
        <v>4817.7</v>
      </c>
      <c r="N29" s="40">
        <v>1639.4</v>
      </c>
    </row>
    <row r="30" spans="1:14">
      <c r="A30" s="37">
        <v>2004</v>
      </c>
      <c r="B30" s="42">
        <v>7294</v>
      </c>
      <c r="C30" s="42">
        <v>94022</v>
      </c>
      <c r="D30" s="42">
        <v>201050</v>
      </c>
      <c r="E30" s="42">
        <v>91602</v>
      </c>
      <c r="F30" s="42">
        <v>73878</v>
      </c>
      <c r="G30" s="19">
        <f t="shared" si="0"/>
        <v>467846</v>
      </c>
      <c r="H30" s="37">
        <v>2004</v>
      </c>
      <c r="I30" s="40">
        <v>78.3</v>
      </c>
      <c r="J30" s="40">
        <v>854.1</v>
      </c>
      <c r="K30" s="40">
        <v>3093.7</v>
      </c>
      <c r="L30" s="40">
        <v>5397.7</v>
      </c>
      <c r="M30" s="40">
        <v>4959.8</v>
      </c>
      <c r="N30" s="40">
        <v>1670.8</v>
      </c>
    </row>
    <row r="31" spans="1:14">
      <c r="A31" s="37">
        <v>2005</v>
      </c>
      <c r="B31" s="42">
        <v>7464</v>
      </c>
      <c r="C31" s="42">
        <v>95058</v>
      </c>
      <c r="D31" s="42">
        <v>211734</v>
      </c>
      <c r="E31" s="42">
        <v>94873</v>
      </c>
      <c r="F31" s="42">
        <v>77675</v>
      </c>
      <c r="G31" s="19">
        <f t="shared" si="0"/>
        <v>486804</v>
      </c>
      <c r="H31" s="37">
        <v>2005</v>
      </c>
      <c r="I31" s="40">
        <v>79.5</v>
      </c>
      <c r="J31" s="40">
        <v>866.7</v>
      </c>
      <c r="K31" s="40">
        <v>3144.7</v>
      </c>
      <c r="L31" s="40">
        <v>5487.1</v>
      </c>
      <c r="M31" s="40">
        <v>5137.3999999999996</v>
      </c>
      <c r="N31" s="40">
        <v>1704.4</v>
      </c>
    </row>
    <row r="32" spans="1:14">
      <c r="A32" s="37">
        <v>2006</v>
      </c>
      <c r="B32" s="42">
        <v>7535</v>
      </c>
      <c r="C32" s="42">
        <v>96357</v>
      </c>
      <c r="D32" s="42">
        <v>222823</v>
      </c>
      <c r="E32" s="42">
        <v>99947</v>
      </c>
      <c r="F32" s="42">
        <v>80876</v>
      </c>
      <c r="G32" s="19">
        <f t="shared" si="0"/>
        <v>507538</v>
      </c>
      <c r="H32" s="37">
        <v>2006</v>
      </c>
      <c r="I32" s="40">
        <v>79.8</v>
      </c>
      <c r="J32" s="40">
        <v>882.2</v>
      </c>
      <c r="K32" s="40">
        <v>3200.8</v>
      </c>
      <c r="L32" s="40">
        <v>5657.9</v>
      </c>
      <c r="M32" s="40">
        <v>5281.5</v>
      </c>
      <c r="N32" s="40">
        <v>1743.6</v>
      </c>
    </row>
    <row r="33" spans="1:14">
      <c r="A33" s="37">
        <v>2007</v>
      </c>
      <c r="B33" s="42">
        <v>7631</v>
      </c>
      <c r="C33" s="42">
        <v>97288</v>
      </c>
      <c r="D33" s="42">
        <v>233368</v>
      </c>
      <c r="E33" s="42">
        <v>105383</v>
      </c>
      <c r="F33" s="42">
        <v>84244</v>
      </c>
      <c r="G33" s="19">
        <f t="shared" si="0"/>
        <v>527914</v>
      </c>
      <c r="H33" s="37">
        <v>2007</v>
      </c>
      <c r="I33" s="40">
        <v>80.7</v>
      </c>
      <c r="J33" s="40">
        <v>895.1</v>
      </c>
      <c r="K33" s="40">
        <v>3253.6</v>
      </c>
      <c r="L33" s="40">
        <v>5783.2</v>
      </c>
      <c r="M33" s="40">
        <v>5451.1</v>
      </c>
      <c r="N33" s="40">
        <v>1778.3</v>
      </c>
    </row>
    <row r="34" spans="1:14">
      <c r="A34" s="37">
        <v>2008</v>
      </c>
      <c r="B34" s="42">
        <v>7628</v>
      </c>
      <c r="C34" s="42">
        <v>98174</v>
      </c>
      <c r="D34" s="42">
        <v>244219</v>
      </c>
      <c r="E34" s="42">
        <v>111155</v>
      </c>
      <c r="F34" s="42">
        <v>87690</v>
      </c>
      <c r="G34" s="19">
        <f t="shared" si="0"/>
        <v>548866</v>
      </c>
      <c r="H34" s="37">
        <v>2008</v>
      </c>
      <c r="I34" s="40">
        <v>81.099999999999994</v>
      </c>
      <c r="J34" s="40">
        <v>907.6</v>
      </c>
      <c r="K34" s="40">
        <v>3310.4</v>
      </c>
      <c r="L34" s="40">
        <v>5889.4</v>
      </c>
      <c r="M34" s="40">
        <v>5623.9</v>
      </c>
      <c r="N34" s="40">
        <v>1812.4</v>
      </c>
    </row>
    <row r="35" spans="1:14">
      <c r="A35" s="37">
        <v>2009</v>
      </c>
      <c r="B35" s="42">
        <v>7632</v>
      </c>
      <c r="C35" s="42">
        <v>99035</v>
      </c>
      <c r="D35" s="42">
        <v>255840</v>
      </c>
      <c r="E35" s="42">
        <v>117092</v>
      </c>
      <c r="F35" s="42">
        <v>91934</v>
      </c>
      <c r="G35" s="19">
        <f t="shared" si="0"/>
        <v>571533</v>
      </c>
      <c r="H35" s="37">
        <v>2009</v>
      </c>
      <c r="I35" s="40">
        <v>81.400000000000006</v>
      </c>
      <c r="J35" s="40">
        <v>918.6</v>
      </c>
      <c r="K35" s="40">
        <v>3369</v>
      </c>
      <c r="L35" s="40">
        <v>6011.4</v>
      </c>
      <c r="M35" s="40">
        <v>5824.5</v>
      </c>
      <c r="N35" s="40">
        <v>1849.5</v>
      </c>
    </row>
    <row r="36" spans="1:14">
      <c r="A36" s="37">
        <v>2010</v>
      </c>
      <c r="B36" s="42">
        <v>7609</v>
      </c>
      <c r="C36" s="42">
        <v>99960</v>
      </c>
      <c r="D36" s="42">
        <v>266920</v>
      </c>
      <c r="E36" s="42">
        <v>123158</v>
      </c>
      <c r="F36" s="42">
        <v>96542</v>
      </c>
      <c r="G36" s="19">
        <f t="shared" si="0"/>
        <v>594189</v>
      </c>
      <c r="H36" s="37">
        <v>2010</v>
      </c>
      <c r="I36" s="40">
        <v>81.8</v>
      </c>
      <c r="J36" s="40">
        <v>927</v>
      </c>
      <c r="K36" s="40">
        <v>3426.2</v>
      </c>
      <c r="L36" s="40">
        <v>6138.3</v>
      </c>
      <c r="M36" s="40">
        <v>6011.5</v>
      </c>
      <c r="N36" s="40">
        <v>1884.9</v>
      </c>
    </row>
    <row r="37" spans="1:14">
      <c r="A37" s="37">
        <v>2011</v>
      </c>
      <c r="B37" s="42">
        <v>7637</v>
      </c>
      <c r="C37" s="42">
        <v>100790</v>
      </c>
      <c r="D37" s="42">
        <v>275247</v>
      </c>
      <c r="E37" s="42">
        <v>130633</v>
      </c>
      <c r="F37" s="42">
        <v>99808</v>
      </c>
      <c r="G37" s="19">
        <f t="shared" si="0"/>
        <v>614115</v>
      </c>
      <c r="H37" s="37">
        <v>2011</v>
      </c>
      <c r="I37" s="40">
        <v>83</v>
      </c>
      <c r="J37" s="40">
        <v>931.5</v>
      </c>
      <c r="K37" s="40">
        <v>3481.8</v>
      </c>
      <c r="L37" s="40">
        <v>6219.8</v>
      </c>
      <c r="M37" s="40">
        <v>6107.6</v>
      </c>
      <c r="N37" s="40">
        <v>1910.8</v>
      </c>
    </row>
    <row r="38" spans="1:14">
      <c r="A38" s="37">
        <v>2012</v>
      </c>
      <c r="B38" s="42">
        <v>7545</v>
      </c>
      <c r="C38" s="42">
        <v>101994</v>
      </c>
      <c r="D38" s="42">
        <v>283021</v>
      </c>
      <c r="E38" s="42">
        <v>140238</v>
      </c>
      <c r="F38" s="42">
        <v>104107</v>
      </c>
      <c r="G38" s="19">
        <f t="shared" si="0"/>
        <v>636905</v>
      </c>
      <c r="H38" s="37">
        <v>2012</v>
      </c>
      <c r="I38" s="40">
        <v>83.1</v>
      </c>
      <c r="J38" s="40">
        <v>938</v>
      </c>
      <c r="K38" s="40">
        <v>3550.1</v>
      </c>
      <c r="L38" s="40">
        <v>6301.8</v>
      </c>
      <c r="M38" s="40">
        <v>6261.1</v>
      </c>
      <c r="N38" s="40">
        <v>1942.9</v>
      </c>
    </row>
    <row r="39" spans="1:14">
      <c r="A39" s="37"/>
    </row>
    <row r="40" spans="1:14">
      <c r="A40" s="37" t="s">
        <v>148</v>
      </c>
    </row>
    <row r="41" spans="1:14">
      <c r="A41" s="121" t="s">
        <v>151</v>
      </c>
      <c r="B41" s="121"/>
      <c r="C41" s="121"/>
      <c r="D41" s="121"/>
    </row>
    <row r="42" spans="1:14">
      <c r="A42" s="121"/>
      <c r="B42" s="121"/>
      <c r="C42" s="121"/>
      <c r="D42" s="121"/>
    </row>
    <row r="43" spans="1:14">
      <c r="A43" s="121"/>
      <c r="B43" s="121"/>
      <c r="C43" s="121"/>
      <c r="D43" s="121"/>
    </row>
    <row r="44" spans="1:14">
      <c r="A44" s="121"/>
      <c r="B44" s="121"/>
      <c r="C44" s="121"/>
      <c r="D44" s="121"/>
    </row>
    <row r="45" spans="1:14">
      <c r="A45" s="121"/>
      <c r="B45" s="121"/>
      <c r="C45" s="121"/>
      <c r="D45" s="121"/>
    </row>
    <row r="46" spans="1:14">
      <c r="A46" s="121"/>
      <c r="B46" s="121"/>
      <c r="C46" s="121"/>
      <c r="D46" s="121"/>
    </row>
  </sheetData>
  <mergeCells count="1">
    <mergeCell ref="A41:D46"/>
  </mergeCells>
  <pageMargins left="0.75" right="0.75" top="1" bottom="1" header="0.5" footer="0.5"/>
  <pageSetup orientation="portrait" r:id="rId1"/>
  <headerFooter alignWithMargins="0"/>
  <ignoredErrors>
    <ignoredError sqref="G6:G16 G17:G32 G33:G3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/>
  </sheetViews>
  <sheetFormatPr defaultRowHeight="15"/>
  <cols>
    <col min="1" max="1" width="7.28515625" style="30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3">
      <c r="A1" s="37" t="s">
        <v>27</v>
      </c>
    </row>
    <row r="2" spans="1:13">
      <c r="A2" s="37" t="s">
        <v>153</v>
      </c>
    </row>
    <row r="3" spans="1:13">
      <c r="A3" s="37"/>
    </row>
    <row r="4" spans="1:13">
      <c r="A4" s="37"/>
      <c r="B4" s="2" t="s">
        <v>166</v>
      </c>
      <c r="H4" s="2" t="s">
        <v>152</v>
      </c>
    </row>
    <row r="5" spans="1:13">
      <c r="A5" s="37" t="s">
        <v>124</v>
      </c>
      <c r="B5" s="3" t="s">
        <v>9</v>
      </c>
      <c r="C5" s="3" t="s">
        <v>87</v>
      </c>
      <c r="D5" s="3" t="s">
        <v>17</v>
      </c>
      <c r="E5" s="3" t="s">
        <v>18</v>
      </c>
      <c r="F5" s="3" t="s">
        <v>169</v>
      </c>
      <c r="G5" s="37" t="s">
        <v>124</v>
      </c>
      <c r="H5" s="3" t="s">
        <v>19</v>
      </c>
      <c r="I5" s="3" t="s">
        <v>87</v>
      </c>
      <c r="J5" s="3" t="s">
        <v>349</v>
      </c>
      <c r="K5" s="3" t="s">
        <v>18</v>
      </c>
      <c r="L5" s="3" t="s">
        <v>8</v>
      </c>
    </row>
    <row r="6" spans="1:13">
      <c r="A6" s="37">
        <v>1980</v>
      </c>
      <c r="B6" s="42">
        <v>39218</v>
      </c>
      <c r="C6" s="42">
        <v>15461</v>
      </c>
      <c r="D6" s="42">
        <v>433</v>
      </c>
      <c r="E6" s="42">
        <v>479</v>
      </c>
      <c r="F6" s="16">
        <f>SUM(B6:E6)</f>
        <v>55591</v>
      </c>
      <c r="G6" s="37">
        <v>1980</v>
      </c>
      <c r="H6" s="40">
        <v>218.4</v>
      </c>
      <c r="I6" s="40">
        <v>822.8</v>
      </c>
      <c r="J6" s="40">
        <v>437.9</v>
      </c>
      <c r="K6" s="40">
        <v>128.4</v>
      </c>
      <c r="L6" s="40">
        <v>288.7</v>
      </c>
      <c r="M6" s="3"/>
    </row>
    <row r="7" spans="1:13">
      <c r="A7" s="37">
        <v>1981</v>
      </c>
      <c r="B7" s="42">
        <v>45099</v>
      </c>
      <c r="C7" s="42">
        <v>18103</v>
      </c>
      <c r="D7" s="42">
        <v>581</v>
      </c>
      <c r="E7" s="42">
        <v>679</v>
      </c>
      <c r="F7" s="16">
        <f t="shared" ref="F7:F37" si="0">SUM(B7:E7)</f>
        <v>64462</v>
      </c>
      <c r="G7" s="37">
        <v>1981</v>
      </c>
      <c r="H7" s="40">
        <v>248.5</v>
      </c>
      <c r="I7" s="40">
        <v>952.2</v>
      </c>
      <c r="J7" s="40">
        <v>587.6</v>
      </c>
      <c r="K7" s="40">
        <v>175.9</v>
      </c>
      <c r="L7" s="40">
        <v>332.4</v>
      </c>
      <c r="M7" s="21"/>
    </row>
    <row r="8" spans="1:13">
      <c r="A8" s="37">
        <v>1982</v>
      </c>
      <c r="B8" s="42">
        <v>50952</v>
      </c>
      <c r="C8" s="42">
        <v>20759</v>
      </c>
      <c r="D8" s="42">
        <v>702</v>
      </c>
      <c r="E8" s="42">
        <v>978</v>
      </c>
      <c r="F8" s="16">
        <f t="shared" si="0"/>
        <v>73391</v>
      </c>
      <c r="G8" s="37">
        <v>1982</v>
      </c>
      <c r="H8" s="40">
        <v>277.10000000000002</v>
      </c>
      <c r="I8" s="40">
        <v>1075.8</v>
      </c>
      <c r="J8" s="40">
        <v>696.4</v>
      </c>
      <c r="K8" s="40">
        <v>252.3</v>
      </c>
      <c r="L8" s="40">
        <v>375</v>
      </c>
      <c r="M8" s="21"/>
    </row>
    <row r="9" spans="1:13">
      <c r="A9" s="37">
        <v>1983</v>
      </c>
      <c r="B9" s="42">
        <v>58350</v>
      </c>
      <c r="C9" s="42">
        <v>24402</v>
      </c>
      <c r="D9" s="42">
        <v>905</v>
      </c>
      <c r="E9" s="42">
        <v>1404</v>
      </c>
      <c r="F9" s="16">
        <f t="shared" si="0"/>
        <v>85061</v>
      </c>
      <c r="G9" s="37">
        <v>1983</v>
      </c>
      <c r="H9" s="40">
        <v>313.7</v>
      </c>
      <c r="I9" s="40">
        <v>1252.8</v>
      </c>
      <c r="J9" s="40">
        <v>888.4</v>
      </c>
      <c r="K9" s="40">
        <v>360</v>
      </c>
      <c r="L9" s="40">
        <v>432</v>
      </c>
      <c r="M9" s="21"/>
    </row>
    <row r="10" spans="1:13">
      <c r="A10" s="37">
        <v>1984</v>
      </c>
      <c r="B10" s="42">
        <v>64708</v>
      </c>
      <c r="C10" s="42">
        <v>27401</v>
      </c>
      <c r="D10" s="42">
        <v>1075</v>
      </c>
      <c r="E10" s="42">
        <v>1955</v>
      </c>
      <c r="F10" s="16">
        <f t="shared" si="0"/>
        <v>95139</v>
      </c>
      <c r="G10" s="37">
        <v>1984</v>
      </c>
      <c r="H10" s="40">
        <v>343.9</v>
      </c>
      <c r="I10" s="40">
        <v>1388</v>
      </c>
      <c r="J10" s="40">
        <v>1023.4</v>
      </c>
      <c r="K10" s="40">
        <v>485.8</v>
      </c>
      <c r="L10" s="40">
        <v>479.7</v>
      </c>
      <c r="M10" s="21"/>
    </row>
    <row r="11" spans="1:13">
      <c r="A11" s="37">
        <v>1985</v>
      </c>
      <c r="B11" s="42">
        <v>71037</v>
      </c>
      <c r="C11" s="42">
        <v>30297</v>
      </c>
      <c r="D11" s="42">
        <v>1201</v>
      </c>
      <c r="E11" s="42">
        <v>2486</v>
      </c>
      <c r="F11" s="16">
        <f t="shared" si="0"/>
        <v>105021</v>
      </c>
      <c r="G11" s="37">
        <v>1985</v>
      </c>
      <c r="H11" s="40">
        <v>373.6</v>
      </c>
      <c r="I11" s="40">
        <v>1514.9</v>
      </c>
      <c r="J11" s="40">
        <v>1105.2</v>
      </c>
      <c r="K11" s="40">
        <v>594.70000000000005</v>
      </c>
      <c r="L11" s="40">
        <v>524</v>
      </c>
      <c r="M11" s="21"/>
    </row>
    <row r="12" spans="1:13">
      <c r="A12" s="37">
        <v>1986</v>
      </c>
      <c r="B12" s="42">
        <v>77806</v>
      </c>
      <c r="C12" s="42">
        <v>33024</v>
      </c>
      <c r="D12" s="42">
        <v>1367</v>
      </c>
      <c r="E12" s="42">
        <v>3057</v>
      </c>
      <c r="F12" s="16">
        <f t="shared" si="0"/>
        <v>115254</v>
      </c>
      <c r="G12" s="37">
        <v>1986</v>
      </c>
      <c r="H12" s="40">
        <v>404.9</v>
      </c>
      <c r="I12" s="40">
        <v>1624.5</v>
      </c>
      <c r="J12" s="40">
        <v>1217.8</v>
      </c>
      <c r="K12" s="40">
        <v>700.2</v>
      </c>
      <c r="L12" s="40">
        <v>568.20000000000005</v>
      </c>
      <c r="M12" s="21"/>
    </row>
    <row r="13" spans="1:13">
      <c r="A13" s="37">
        <v>1987</v>
      </c>
      <c r="B13" s="42">
        <v>84854</v>
      </c>
      <c r="C13" s="42">
        <v>36156</v>
      </c>
      <c r="D13" s="42">
        <v>1558</v>
      </c>
      <c r="E13" s="42">
        <v>3740</v>
      </c>
      <c r="F13" s="16">
        <f t="shared" si="0"/>
        <v>126308</v>
      </c>
      <c r="G13" s="37">
        <v>1987</v>
      </c>
      <c r="H13" s="40">
        <v>437.5</v>
      </c>
      <c r="I13" s="40">
        <v>1755.1</v>
      </c>
      <c r="J13" s="40">
        <v>1360.2</v>
      </c>
      <c r="K13" s="40">
        <v>823.5</v>
      </c>
      <c r="L13" s="40">
        <v>616.70000000000005</v>
      </c>
      <c r="M13" s="21"/>
    </row>
    <row r="14" spans="1:13">
      <c r="A14" s="37">
        <v>1988</v>
      </c>
      <c r="B14" s="42">
        <v>93563</v>
      </c>
      <c r="C14" s="42">
        <v>42608</v>
      </c>
      <c r="D14" s="42">
        <v>1788</v>
      </c>
      <c r="E14" s="42">
        <v>4355</v>
      </c>
      <c r="F14" s="16">
        <f t="shared" si="0"/>
        <v>142314</v>
      </c>
      <c r="G14" s="37">
        <v>1988</v>
      </c>
      <c r="H14" s="40">
        <v>477.8</v>
      </c>
      <c r="I14" s="40">
        <v>2048.4</v>
      </c>
      <c r="J14" s="40">
        <v>1510.5</v>
      </c>
      <c r="K14" s="40">
        <v>904.6</v>
      </c>
      <c r="L14" s="40">
        <v>688.7</v>
      </c>
      <c r="M14" s="21"/>
    </row>
    <row r="15" spans="1:13">
      <c r="A15" s="37">
        <v>1989</v>
      </c>
      <c r="B15" s="42">
        <v>104395</v>
      </c>
      <c r="C15" s="42">
        <v>49767</v>
      </c>
      <c r="D15" s="42">
        <v>2075</v>
      </c>
      <c r="E15" s="42">
        <v>4799</v>
      </c>
      <c r="F15" s="16">
        <f t="shared" si="0"/>
        <v>161036</v>
      </c>
      <c r="G15" s="37">
        <v>1989</v>
      </c>
      <c r="H15" s="40">
        <v>528.6</v>
      </c>
      <c r="I15" s="40">
        <v>2363</v>
      </c>
      <c r="J15" s="40">
        <v>1721.7</v>
      </c>
      <c r="K15" s="40">
        <v>943.1</v>
      </c>
      <c r="L15" s="40">
        <v>770.2</v>
      </c>
      <c r="M15" s="21"/>
    </row>
    <row r="16" spans="1:13">
      <c r="A16" s="37">
        <v>1990</v>
      </c>
      <c r="B16" s="42">
        <v>115232</v>
      </c>
      <c r="C16" s="42">
        <v>55429</v>
      </c>
      <c r="D16" s="42">
        <v>2370</v>
      </c>
      <c r="E16" s="42">
        <v>5353</v>
      </c>
      <c r="F16" s="16">
        <f t="shared" si="0"/>
        <v>178384</v>
      </c>
      <c r="G16" s="37">
        <v>1990</v>
      </c>
      <c r="H16" s="40">
        <v>577.20000000000005</v>
      </c>
      <c r="I16" s="40">
        <v>2590.1999999999998</v>
      </c>
      <c r="J16" s="40">
        <v>1960.8</v>
      </c>
      <c r="K16" s="40">
        <v>992.8</v>
      </c>
      <c r="L16" s="40">
        <v>839.9</v>
      </c>
      <c r="M16" s="21"/>
    </row>
    <row r="17" spans="1:13">
      <c r="A17" s="37">
        <v>1991</v>
      </c>
      <c r="B17" s="42">
        <v>126768</v>
      </c>
      <c r="C17" s="42">
        <v>61697</v>
      </c>
      <c r="D17" s="42">
        <v>2657</v>
      </c>
      <c r="E17" s="42">
        <v>6027</v>
      </c>
      <c r="F17" s="16">
        <f t="shared" si="0"/>
        <v>197149</v>
      </c>
      <c r="G17" s="37">
        <v>1991</v>
      </c>
      <c r="H17" s="40">
        <v>627</v>
      </c>
      <c r="I17" s="40">
        <v>2830.3</v>
      </c>
      <c r="J17" s="40">
        <v>2142.9</v>
      </c>
      <c r="K17" s="40">
        <v>1059.5999999999999</v>
      </c>
      <c r="L17" s="40">
        <v>912.6</v>
      </c>
      <c r="M17" s="21"/>
    </row>
    <row r="18" spans="1:13">
      <c r="A18" s="37">
        <v>1992</v>
      </c>
      <c r="B18" s="42">
        <v>138783</v>
      </c>
      <c r="C18" s="42">
        <v>68998</v>
      </c>
      <c r="D18" s="42">
        <v>3050</v>
      </c>
      <c r="E18" s="42">
        <v>6778</v>
      </c>
      <c r="F18" s="16">
        <f t="shared" si="0"/>
        <v>217609</v>
      </c>
      <c r="G18" s="37">
        <v>1992</v>
      </c>
      <c r="H18" s="40">
        <v>677.6</v>
      </c>
      <c r="I18" s="40">
        <v>3108</v>
      </c>
      <c r="J18" s="40">
        <v>2402.9</v>
      </c>
      <c r="K18" s="40">
        <v>1124.3</v>
      </c>
      <c r="L18" s="40">
        <v>990.3</v>
      </c>
      <c r="M18" s="21"/>
    </row>
    <row r="19" spans="1:13">
      <c r="A19" s="37">
        <v>1993</v>
      </c>
      <c r="B19" s="42">
        <v>150538</v>
      </c>
      <c r="C19" s="42">
        <v>75988</v>
      </c>
      <c r="D19" s="42">
        <v>3280</v>
      </c>
      <c r="E19" s="42">
        <v>7771</v>
      </c>
      <c r="F19" s="16">
        <f t="shared" si="0"/>
        <v>237577</v>
      </c>
      <c r="G19" s="37">
        <v>1993</v>
      </c>
      <c r="H19" s="40">
        <v>726.9</v>
      </c>
      <c r="I19" s="40">
        <v>3354.7</v>
      </c>
      <c r="J19" s="40">
        <v>2504.9</v>
      </c>
      <c r="K19" s="40">
        <v>1227.0999999999999</v>
      </c>
      <c r="L19" s="40">
        <v>1064.4000000000001</v>
      </c>
      <c r="M19" s="21"/>
    </row>
    <row r="20" spans="1:13">
      <c r="A20" s="37">
        <v>1994</v>
      </c>
      <c r="B20" s="42">
        <v>163622</v>
      </c>
      <c r="C20" s="42">
        <v>83455</v>
      </c>
      <c r="D20" s="42">
        <v>3614</v>
      </c>
      <c r="E20" s="42">
        <v>8886</v>
      </c>
      <c r="F20" s="16">
        <f t="shared" si="0"/>
        <v>259577</v>
      </c>
      <c r="G20" s="37">
        <v>1994</v>
      </c>
      <c r="H20" s="40">
        <v>781.2</v>
      </c>
      <c r="I20" s="40">
        <v>3613.4</v>
      </c>
      <c r="J20" s="40">
        <v>2673.9</v>
      </c>
      <c r="K20" s="40">
        <v>1341.7</v>
      </c>
      <c r="L20" s="40">
        <v>1144.5999999999999</v>
      </c>
      <c r="M20" s="21"/>
    </row>
    <row r="21" spans="1:13">
      <c r="A21" s="37">
        <v>1995</v>
      </c>
      <c r="B21" s="42">
        <v>173145</v>
      </c>
      <c r="C21" s="42">
        <v>89752</v>
      </c>
      <c r="D21" s="42">
        <v>4108</v>
      </c>
      <c r="E21" s="42">
        <v>10077</v>
      </c>
      <c r="F21" s="16">
        <f t="shared" si="0"/>
        <v>277082</v>
      </c>
      <c r="G21" s="37">
        <v>1995</v>
      </c>
      <c r="H21" s="40">
        <v>819.5</v>
      </c>
      <c r="I21" s="40">
        <v>3808.3</v>
      </c>
      <c r="J21" s="40">
        <v>2924.1</v>
      </c>
      <c r="K21" s="40">
        <v>1459.1</v>
      </c>
      <c r="L21" s="40">
        <v>1205.3</v>
      </c>
      <c r="M21" s="21"/>
    </row>
    <row r="22" spans="1:13">
      <c r="A22" s="37">
        <v>1996</v>
      </c>
      <c r="B22" s="42">
        <v>184754</v>
      </c>
      <c r="C22" s="42">
        <v>97939</v>
      </c>
      <c r="D22" s="42">
        <v>4641</v>
      </c>
      <c r="E22" s="42">
        <v>11629</v>
      </c>
      <c r="F22" s="16">
        <f t="shared" si="0"/>
        <v>298963</v>
      </c>
      <c r="G22" s="37">
        <v>1996</v>
      </c>
      <c r="H22" s="40">
        <v>865.5</v>
      </c>
      <c r="I22" s="40">
        <v>4078.4</v>
      </c>
      <c r="J22" s="40">
        <v>3163</v>
      </c>
      <c r="K22" s="40">
        <v>1612.9</v>
      </c>
      <c r="L22" s="40">
        <v>1281.9000000000001</v>
      </c>
      <c r="M22" s="21"/>
    </row>
    <row r="23" spans="1:13">
      <c r="A23" s="37">
        <v>1997</v>
      </c>
      <c r="B23" s="42">
        <v>196972</v>
      </c>
      <c r="C23" s="42">
        <v>105014</v>
      </c>
      <c r="D23" s="42">
        <v>4794</v>
      </c>
      <c r="E23" s="42">
        <v>12885</v>
      </c>
      <c r="F23" s="16">
        <f t="shared" si="0"/>
        <v>319665</v>
      </c>
      <c r="G23" s="37">
        <v>1997</v>
      </c>
      <c r="H23" s="40">
        <v>912.3</v>
      </c>
      <c r="I23" s="40">
        <v>4277.6000000000004</v>
      </c>
      <c r="J23" s="40">
        <v>3131.4</v>
      </c>
      <c r="K23" s="40">
        <v>1703.1</v>
      </c>
      <c r="L23" s="40">
        <v>1345.9</v>
      </c>
      <c r="M23" s="21"/>
    </row>
    <row r="24" spans="1:13">
      <c r="A24" s="37">
        <v>1998</v>
      </c>
      <c r="B24" s="42">
        <v>209496</v>
      </c>
      <c r="C24" s="42">
        <v>112414</v>
      </c>
      <c r="D24" s="42">
        <v>5355</v>
      </c>
      <c r="E24" s="42">
        <v>14062</v>
      </c>
      <c r="F24" s="16">
        <f t="shared" si="0"/>
        <v>341327</v>
      </c>
      <c r="G24" s="37">
        <v>1998</v>
      </c>
      <c r="H24" s="40">
        <v>959.2</v>
      </c>
      <c r="I24" s="40">
        <v>4479.8</v>
      </c>
      <c r="J24" s="40">
        <v>3383.3</v>
      </c>
      <c r="K24" s="40">
        <v>1766.5</v>
      </c>
      <c r="L24" s="40">
        <v>1411.8</v>
      </c>
      <c r="M24" s="21"/>
    </row>
    <row r="25" spans="1:13">
      <c r="A25" s="37">
        <v>1999</v>
      </c>
      <c r="B25" s="42">
        <v>221885</v>
      </c>
      <c r="C25" s="42">
        <v>118511</v>
      </c>
      <c r="D25" s="42">
        <v>5647</v>
      </c>
      <c r="E25" s="42">
        <v>15231</v>
      </c>
      <c r="F25" s="16">
        <f t="shared" si="0"/>
        <v>361274</v>
      </c>
      <c r="G25" s="37">
        <v>1999</v>
      </c>
      <c r="H25" s="40">
        <v>1004.2</v>
      </c>
      <c r="I25" s="40">
        <v>4620</v>
      </c>
      <c r="J25" s="40">
        <v>3432.6</v>
      </c>
      <c r="K25" s="40">
        <v>1815.1</v>
      </c>
      <c r="L25" s="40">
        <v>1467.3</v>
      </c>
      <c r="M25" s="21"/>
    </row>
    <row r="26" spans="1:13">
      <c r="A26" s="37">
        <v>2000</v>
      </c>
      <c r="B26" s="42">
        <v>233940</v>
      </c>
      <c r="C26" s="42">
        <v>124123</v>
      </c>
      <c r="D26" s="42">
        <v>6553</v>
      </c>
      <c r="E26" s="42">
        <v>16604</v>
      </c>
      <c r="F26" s="16">
        <f t="shared" si="0"/>
        <v>381220</v>
      </c>
      <c r="G26" s="37">
        <v>2000</v>
      </c>
      <c r="H26" s="40">
        <v>1047</v>
      </c>
      <c r="I26" s="40">
        <v>4722.2</v>
      </c>
      <c r="J26" s="40"/>
      <c r="K26" s="40">
        <v>1861.2</v>
      </c>
      <c r="L26" s="40">
        <v>1518.2</v>
      </c>
      <c r="M26" s="21"/>
    </row>
    <row r="27" spans="1:13">
      <c r="A27" s="37">
        <v>2001</v>
      </c>
      <c r="B27" s="42">
        <v>246614</v>
      </c>
      <c r="C27" s="42">
        <v>129761</v>
      </c>
      <c r="D27" s="42">
        <v>6523</v>
      </c>
      <c r="E27" s="42">
        <v>17833</v>
      </c>
      <c r="F27" s="16">
        <f t="shared" si="0"/>
        <v>400731</v>
      </c>
      <c r="G27" s="37">
        <v>2001</v>
      </c>
      <c r="H27" s="40">
        <v>1090.4000000000001</v>
      </c>
      <c r="I27" s="40">
        <v>4826.8</v>
      </c>
      <c r="J27" s="40">
        <v>3535.8</v>
      </c>
      <c r="K27" s="40">
        <v>1895.6</v>
      </c>
      <c r="L27" s="40">
        <v>1565</v>
      </c>
      <c r="M27" s="21"/>
    </row>
    <row r="28" spans="1:13">
      <c r="A28" s="37">
        <v>2002</v>
      </c>
      <c r="B28" s="42">
        <v>258195</v>
      </c>
      <c r="C28" s="42">
        <v>135790</v>
      </c>
      <c r="D28" s="42">
        <v>6535</v>
      </c>
      <c r="E28" s="42">
        <v>19036</v>
      </c>
      <c r="F28" s="16">
        <f t="shared" si="0"/>
        <v>419556</v>
      </c>
      <c r="G28" s="37">
        <v>2002</v>
      </c>
      <c r="H28" s="40">
        <v>1126.0999999999999</v>
      </c>
      <c r="I28" s="40">
        <v>4931.7</v>
      </c>
      <c r="J28" s="40">
        <v>3372.1</v>
      </c>
      <c r="K28" s="40">
        <v>1927.5</v>
      </c>
      <c r="L28" s="40">
        <v>1605.3</v>
      </c>
      <c r="M28" s="21"/>
    </row>
    <row r="29" spans="1:13">
      <c r="A29" s="37">
        <v>2003</v>
      </c>
      <c r="B29" s="42">
        <v>268853</v>
      </c>
      <c r="C29" s="42">
        <v>141367</v>
      </c>
      <c r="D29" s="42">
        <v>6542</v>
      </c>
      <c r="E29" s="42">
        <v>20207</v>
      </c>
      <c r="F29" s="16">
        <f t="shared" si="0"/>
        <v>436969</v>
      </c>
      <c r="G29" s="37">
        <v>2003</v>
      </c>
      <c r="H29" s="40">
        <v>1157.7</v>
      </c>
      <c r="I29" s="40">
        <v>5013.8999999999996</v>
      </c>
      <c r="J29" s="40">
        <v>3224.8</v>
      </c>
      <c r="K29" s="40">
        <v>1951.9</v>
      </c>
      <c r="L29" s="40">
        <v>1639.4</v>
      </c>
      <c r="M29" s="21"/>
    </row>
    <row r="30" spans="1:13">
      <c r="A30" s="37">
        <v>2004</v>
      </c>
      <c r="B30" s="42">
        <v>280557</v>
      </c>
      <c r="C30" s="42">
        <v>146058</v>
      </c>
      <c r="D30" s="42">
        <v>6634</v>
      </c>
      <c r="E30" s="42">
        <v>21368</v>
      </c>
      <c r="F30" s="16">
        <f t="shared" si="0"/>
        <v>454617</v>
      </c>
      <c r="G30" s="37">
        <v>2004</v>
      </c>
      <c r="H30" s="40">
        <v>1191.8</v>
      </c>
      <c r="I30" s="40">
        <v>5044.3999999999996</v>
      </c>
      <c r="J30" s="40">
        <v>3105</v>
      </c>
      <c r="K30" s="40">
        <v>1964.9</v>
      </c>
      <c r="L30" s="40">
        <v>1670.8</v>
      </c>
      <c r="M30" s="21"/>
    </row>
    <row r="31" spans="1:13">
      <c r="A31" s="37">
        <v>2005</v>
      </c>
      <c r="B31" s="42">
        <v>292758</v>
      </c>
      <c r="C31" s="42">
        <v>151629</v>
      </c>
      <c r="D31" s="42">
        <v>6770</v>
      </c>
      <c r="E31" s="42">
        <v>22744</v>
      </c>
      <c r="F31" s="16">
        <f t="shared" si="0"/>
        <v>473901</v>
      </c>
      <c r="G31" s="37">
        <v>2005</v>
      </c>
      <c r="H31" s="40">
        <v>1224.7</v>
      </c>
      <c r="I31" s="40">
        <v>5099.5</v>
      </c>
      <c r="J31" s="40">
        <v>3000.5</v>
      </c>
      <c r="K31" s="40">
        <v>1994.7</v>
      </c>
      <c r="L31" s="40">
        <v>1704.4</v>
      </c>
      <c r="M31" s="21"/>
    </row>
    <row r="32" spans="1:13">
      <c r="A32" s="37">
        <v>2006</v>
      </c>
      <c r="B32" s="42">
        <v>306382</v>
      </c>
      <c r="C32" s="42">
        <v>158187</v>
      </c>
      <c r="D32" s="42">
        <v>6851</v>
      </c>
      <c r="E32" s="42">
        <v>24229</v>
      </c>
      <c r="F32" s="16">
        <f t="shared" si="0"/>
        <v>495649</v>
      </c>
      <c r="G32" s="37">
        <v>2006</v>
      </c>
      <c r="H32" s="40">
        <v>1260.8</v>
      </c>
      <c r="I32" s="40">
        <v>5182</v>
      </c>
      <c r="J32" s="40">
        <v>2882.7</v>
      </c>
      <c r="K32" s="40">
        <v>2026.8</v>
      </c>
      <c r="L32" s="40">
        <v>1743.6</v>
      </c>
      <c r="M32" s="21"/>
    </row>
    <row r="33" spans="1:13">
      <c r="A33" s="37">
        <v>2007</v>
      </c>
      <c r="B33" s="42">
        <v>319246</v>
      </c>
      <c r="C33" s="42">
        <v>164886</v>
      </c>
      <c r="D33" s="42">
        <v>7024</v>
      </c>
      <c r="E33" s="42">
        <v>25651</v>
      </c>
      <c r="F33" s="16">
        <f t="shared" si="0"/>
        <v>516807</v>
      </c>
      <c r="G33" s="37">
        <v>2007</v>
      </c>
      <c r="H33" s="40">
        <v>1291.9000000000001</v>
      </c>
      <c r="I33" s="40">
        <v>5267.7</v>
      </c>
      <c r="J33" s="40">
        <v>2817.2</v>
      </c>
      <c r="K33" s="40">
        <v>2046.3</v>
      </c>
      <c r="L33" s="40">
        <v>1778.3</v>
      </c>
      <c r="M33" s="21"/>
    </row>
    <row r="34" spans="1:13">
      <c r="A34" s="37">
        <v>2008</v>
      </c>
      <c r="B34" s="42">
        <v>331965</v>
      </c>
      <c r="C34" s="42">
        <v>171849</v>
      </c>
      <c r="D34" s="42">
        <v>7200</v>
      </c>
      <c r="E34" s="42">
        <v>27420</v>
      </c>
      <c r="F34" s="16">
        <f t="shared" si="0"/>
        <v>538434</v>
      </c>
      <c r="G34" s="37">
        <v>2008</v>
      </c>
      <c r="H34" s="40">
        <v>1321.5</v>
      </c>
      <c r="I34" s="40">
        <v>5349</v>
      </c>
      <c r="J34" s="40">
        <v>2751.4</v>
      </c>
      <c r="K34" s="40">
        <v>2088.8000000000002</v>
      </c>
      <c r="L34" s="40">
        <v>1812.4</v>
      </c>
      <c r="M34" s="21"/>
    </row>
    <row r="35" spans="1:13">
      <c r="A35" s="37">
        <v>2009</v>
      </c>
      <c r="B35" s="42">
        <v>345612</v>
      </c>
      <c r="C35" s="42">
        <v>179294</v>
      </c>
      <c r="D35" s="42">
        <v>7377</v>
      </c>
      <c r="E35" s="42">
        <v>29399</v>
      </c>
      <c r="F35" s="16">
        <f t="shared" si="0"/>
        <v>561682</v>
      </c>
      <c r="G35" s="37">
        <v>2009</v>
      </c>
      <c r="H35" s="40">
        <v>1353.4</v>
      </c>
      <c r="I35" s="40">
        <v>5436.3</v>
      </c>
      <c r="J35" s="40">
        <v>2678.5</v>
      </c>
      <c r="K35" s="40">
        <v>2140.3000000000002</v>
      </c>
      <c r="L35" s="40">
        <v>1849.5</v>
      </c>
      <c r="M35" s="21"/>
    </row>
    <row r="36" spans="1:13">
      <c r="A36" s="37">
        <v>2010</v>
      </c>
      <c r="B36" s="42">
        <v>358959</v>
      </c>
      <c r="C36" s="42">
        <v>186722</v>
      </c>
      <c r="D36" s="42">
        <v>7629</v>
      </c>
      <c r="E36" s="42">
        <v>31520</v>
      </c>
      <c r="F36" s="16">
        <f t="shared" si="0"/>
        <v>584830</v>
      </c>
      <c r="G36" s="37">
        <v>2010</v>
      </c>
      <c r="H36" s="40">
        <v>1383.5</v>
      </c>
      <c r="I36" s="40">
        <v>5522.4</v>
      </c>
      <c r="J36" s="40">
        <v>2643.5</v>
      </c>
      <c r="K36" s="40">
        <v>2187.4</v>
      </c>
      <c r="L36" s="40">
        <v>1884.9</v>
      </c>
      <c r="M36" s="21"/>
    </row>
    <row r="37" spans="1:13">
      <c r="A37" s="37">
        <v>2011</v>
      </c>
      <c r="B37" s="42">
        <v>369889</v>
      </c>
      <c r="C37" s="42">
        <v>193868</v>
      </c>
      <c r="D37" s="42">
        <v>7905</v>
      </c>
      <c r="E37" s="42">
        <v>33565</v>
      </c>
      <c r="F37" s="16">
        <f t="shared" si="0"/>
        <v>605227</v>
      </c>
      <c r="G37" s="37">
        <v>2011</v>
      </c>
      <c r="H37" s="40">
        <v>1403.4</v>
      </c>
      <c r="I37" s="40">
        <v>5600.1</v>
      </c>
      <c r="J37" s="40">
        <v>2624.6</v>
      </c>
      <c r="K37" s="40">
        <v>2225.5</v>
      </c>
      <c r="L37" s="40">
        <v>1910.8</v>
      </c>
      <c r="M37" s="21"/>
    </row>
    <row r="38" spans="1:13">
      <c r="A38" s="37">
        <v>2012</v>
      </c>
      <c r="B38" s="42">
        <v>383534</v>
      </c>
      <c r="C38" s="42">
        <v>200797</v>
      </c>
      <c r="D38" s="42">
        <v>8154</v>
      </c>
      <c r="E38" s="42">
        <v>35878</v>
      </c>
      <c r="F38" s="16">
        <f>SUM(B38:E38)</f>
        <v>628363</v>
      </c>
      <c r="G38" s="37">
        <v>2012</v>
      </c>
      <c r="H38" s="40">
        <v>1431.8</v>
      </c>
      <c r="I38" s="40">
        <v>5670.5</v>
      </c>
      <c r="J38" s="40">
        <v>2599.5</v>
      </c>
      <c r="K38" s="40">
        <v>2271.8000000000002</v>
      </c>
      <c r="L38" s="40">
        <v>1942.9</v>
      </c>
      <c r="M38" s="21"/>
    </row>
    <row r="39" spans="1:13">
      <c r="A39" s="37"/>
    </row>
    <row r="40" spans="1:13">
      <c r="A40" s="37" t="s">
        <v>143</v>
      </c>
    </row>
    <row r="41" spans="1:13" ht="15" customHeight="1">
      <c r="A41" s="121" t="s">
        <v>351</v>
      </c>
      <c r="B41" s="121"/>
      <c r="C41" s="121"/>
      <c r="D41" s="121"/>
    </row>
    <row r="42" spans="1:13">
      <c r="A42" s="121"/>
      <c r="B42" s="121"/>
      <c r="C42" s="121"/>
      <c r="D42" s="121"/>
    </row>
    <row r="43" spans="1:13">
      <c r="A43" s="121"/>
      <c r="B43" s="121"/>
      <c r="C43" s="121"/>
      <c r="D43" s="121"/>
    </row>
    <row r="44" spans="1:13">
      <c r="A44" s="121"/>
      <c r="B44" s="121"/>
      <c r="C44" s="121"/>
      <c r="D44" s="121"/>
    </row>
    <row r="45" spans="1:13">
      <c r="A45" s="121"/>
      <c r="B45" s="121"/>
      <c r="C45" s="121"/>
      <c r="D45" s="121"/>
    </row>
    <row r="46" spans="1:13">
      <c r="A46" s="121"/>
      <c r="B46" s="121"/>
      <c r="C46" s="121"/>
      <c r="D46" s="121"/>
    </row>
    <row r="47" spans="1:13">
      <c r="A47" s="121"/>
      <c r="B47" s="121"/>
      <c r="C47" s="121"/>
      <c r="D47" s="121"/>
    </row>
    <row r="48" spans="1:13">
      <c r="A48" s="121"/>
      <c r="B48" s="121"/>
      <c r="C48" s="121"/>
      <c r="D48" s="121"/>
    </row>
    <row r="49" spans="1:4">
      <c r="A49" s="121"/>
      <c r="B49" s="121"/>
      <c r="C49" s="121"/>
      <c r="D49" s="121"/>
    </row>
    <row r="50" spans="1:4">
      <c r="A50" s="121"/>
      <c r="B50" s="121"/>
      <c r="C50" s="121"/>
      <c r="D50" s="121"/>
    </row>
    <row r="51" spans="1:4">
      <c r="A51" s="121"/>
      <c r="B51" s="121"/>
      <c r="C51" s="121"/>
      <c r="D51" s="121"/>
    </row>
  </sheetData>
  <mergeCells count="1">
    <mergeCell ref="A41:D51"/>
  </mergeCells>
  <pageMargins left="0.75" right="0.75" top="1" bottom="1" header="0.5" footer="0.5"/>
  <pageSetup orientation="portrait" r:id="rId1"/>
  <headerFooter alignWithMargins="0"/>
  <ignoredErrors>
    <ignoredError sqref="F6:F3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/>
  </sheetViews>
  <sheetFormatPr defaultRowHeight="15"/>
  <cols>
    <col min="1" max="1" width="7.28515625" style="30" customWidth="1"/>
    <col min="2" max="2" width="9" style="2" bestFit="1" customWidth="1"/>
    <col min="3" max="3" width="11.28515625" style="2" bestFit="1" customWidth="1"/>
    <col min="4" max="4" width="9.140625" style="2" customWidth="1"/>
    <col min="5" max="5" width="9.140625" style="29"/>
    <col min="6" max="6" width="11.28515625" style="29" bestFit="1" customWidth="1"/>
    <col min="7" max="16384" width="9.140625" style="2"/>
  </cols>
  <sheetData>
    <row r="1" spans="1:8">
      <c r="A1" s="37" t="s">
        <v>28</v>
      </c>
      <c r="E1" s="36"/>
      <c r="F1" s="36"/>
    </row>
    <row r="2" spans="1:8">
      <c r="A2" s="37" t="s">
        <v>154</v>
      </c>
      <c r="E2" s="36"/>
      <c r="F2" s="36"/>
    </row>
    <row r="3" spans="1:8">
      <c r="A3" s="37"/>
      <c r="E3" s="36"/>
      <c r="F3" s="36"/>
    </row>
    <row r="4" spans="1:8">
      <c r="A4" s="37"/>
      <c r="B4" s="2" t="s">
        <v>166</v>
      </c>
      <c r="E4" s="2" t="s">
        <v>152</v>
      </c>
      <c r="F4" s="36"/>
    </row>
    <row r="5" spans="1:8">
      <c r="A5" s="37" t="s">
        <v>124</v>
      </c>
      <c r="B5" s="3" t="s">
        <v>10</v>
      </c>
      <c r="C5" s="10" t="s">
        <v>32</v>
      </c>
      <c r="D5" s="37" t="s">
        <v>124</v>
      </c>
      <c r="E5" s="3" t="s">
        <v>10</v>
      </c>
      <c r="F5" s="3" t="s">
        <v>32</v>
      </c>
      <c r="G5" s="3" t="s">
        <v>8</v>
      </c>
    </row>
    <row r="6" spans="1:8">
      <c r="A6" s="37">
        <v>1996</v>
      </c>
      <c r="B6" s="42">
        <v>30638</v>
      </c>
      <c r="C6" s="42">
        <v>273737</v>
      </c>
      <c r="D6" s="37">
        <v>1996</v>
      </c>
      <c r="E6" s="40">
        <v>1623.7</v>
      </c>
      <c r="F6" s="40">
        <v>1194.5999999999999</v>
      </c>
      <c r="G6" s="40">
        <v>1281.9000000000001</v>
      </c>
      <c r="H6" s="3"/>
    </row>
    <row r="7" spans="1:8">
      <c r="A7" s="37">
        <v>1997</v>
      </c>
      <c r="B7" s="42">
        <v>35013</v>
      </c>
      <c r="C7" s="42">
        <v>291480</v>
      </c>
      <c r="D7" s="37">
        <v>1997</v>
      </c>
      <c r="E7" s="40">
        <v>1743.4</v>
      </c>
      <c r="F7" s="40">
        <v>1256</v>
      </c>
      <c r="G7" s="40">
        <v>1345.9</v>
      </c>
      <c r="H7" s="3"/>
    </row>
    <row r="8" spans="1:8">
      <c r="A8" s="37">
        <v>1998</v>
      </c>
      <c r="B8" s="42">
        <v>39637</v>
      </c>
      <c r="C8" s="42">
        <v>309584</v>
      </c>
      <c r="D8" s="37">
        <v>1998</v>
      </c>
      <c r="E8" s="40">
        <v>1885</v>
      </c>
      <c r="F8" s="40">
        <v>1317.9</v>
      </c>
      <c r="G8" s="40">
        <v>1411.8</v>
      </c>
      <c r="H8" s="3"/>
    </row>
    <row r="9" spans="1:8">
      <c r="A9" s="37">
        <v>1999</v>
      </c>
      <c r="B9" s="42">
        <v>43986</v>
      </c>
      <c r="C9" s="42">
        <v>326092</v>
      </c>
      <c r="D9" s="37">
        <v>1999</v>
      </c>
      <c r="E9" s="40">
        <v>2004.1</v>
      </c>
      <c r="F9" s="40">
        <v>1371.7</v>
      </c>
      <c r="G9" s="40">
        <v>1467.3</v>
      </c>
      <c r="H9" s="3"/>
    </row>
    <row r="10" spans="1:8">
      <c r="A10" s="37">
        <v>2000</v>
      </c>
      <c r="B10" s="42">
        <v>49504</v>
      </c>
      <c r="C10" s="42">
        <v>341817</v>
      </c>
      <c r="D10" s="37">
        <v>2000</v>
      </c>
      <c r="E10" s="40">
        <v>2132</v>
      </c>
      <c r="F10" s="40">
        <v>1420.8</v>
      </c>
      <c r="G10" s="40">
        <v>1518.2</v>
      </c>
      <c r="H10" s="3"/>
    </row>
    <row r="11" spans="1:8">
      <c r="A11" s="37">
        <v>2001</v>
      </c>
      <c r="B11" s="42">
        <v>53574</v>
      </c>
      <c r="C11" s="42">
        <v>358001</v>
      </c>
      <c r="D11" s="37">
        <v>2001</v>
      </c>
      <c r="E11" s="40">
        <v>2204</v>
      </c>
      <c r="F11" s="40">
        <v>1469.4</v>
      </c>
      <c r="G11" s="40">
        <v>1565</v>
      </c>
      <c r="H11" s="3"/>
    </row>
    <row r="12" spans="1:8">
      <c r="A12" s="37">
        <v>2002</v>
      </c>
      <c r="B12" s="42">
        <v>57902</v>
      </c>
      <c r="C12" s="42">
        <v>373144</v>
      </c>
      <c r="D12" s="37">
        <v>2002</v>
      </c>
      <c r="E12" s="40">
        <v>2279.6999999999998</v>
      </c>
      <c r="F12" s="40">
        <v>1510.2</v>
      </c>
      <c r="G12" s="40">
        <v>1605.3</v>
      </c>
      <c r="H12" s="3"/>
    </row>
    <row r="13" spans="1:8">
      <c r="A13" s="37">
        <v>2003</v>
      </c>
      <c r="B13" s="42">
        <v>61992</v>
      </c>
      <c r="C13" s="42">
        <v>387411</v>
      </c>
      <c r="D13" s="37">
        <v>2003</v>
      </c>
      <c r="E13" s="40">
        <v>2331.6999999999998</v>
      </c>
      <c r="F13" s="40">
        <v>1546.5</v>
      </c>
      <c r="G13" s="40">
        <v>1639.4</v>
      </c>
      <c r="H13" s="3"/>
    </row>
    <row r="14" spans="1:8">
      <c r="A14" s="37">
        <v>2004</v>
      </c>
      <c r="B14" s="42">
        <v>66060</v>
      </c>
      <c r="C14" s="42">
        <v>401786</v>
      </c>
      <c r="D14" s="37">
        <v>2004</v>
      </c>
      <c r="E14" s="40">
        <v>2378.9</v>
      </c>
      <c r="F14" s="40">
        <v>1581.3</v>
      </c>
      <c r="G14" s="40">
        <v>1670.8</v>
      </c>
      <c r="H14" s="3"/>
    </row>
    <row r="15" spans="1:8">
      <c r="A15" s="37">
        <v>2005</v>
      </c>
      <c r="B15" s="42">
        <v>70034</v>
      </c>
      <c r="C15" s="42">
        <v>416770</v>
      </c>
      <c r="D15" s="37">
        <v>2005</v>
      </c>
      <c r="E15" s="40">
        <v>2438</v>
      </c>
      <c r="F15" s="40">
        <v>1617.1</v>
      </c>
      <c r="G15" s="40">
        <v>1704.4</v>
      </c>
      <c r="H15" s="3"/>
    </row>
    <row r="16" spans="1:8">
      <c r="A16" s="37">
        <v>2006</v>
      </c>
      <c r="B16" s="42">
        <v>74634</v>
      </c>
      <c r="C16" s="42">
        <v>432904</v>
      </c>
      <c r="D16" s="37">
        <v>2006</v>
      </c>
      <c r="E16" s="40">
        <v>2526.6</v>
      </c>
      <c r="F16" s="40">
        <v>1655.5</v>
      </c>
      <c r="G16" s="40">
        <v>1743.6</v>
      </c>
      <c r="H16" s="3"/>
    </row>
    <row r="17" spans="1:8">
      <c r="A17" s="37">
        <v>2007</v>
      </c>
      <c r="B17" s="42">
        <v>79631</v>
      </c>
      <c r="C17" s="42">
        <v>448283</v>
      </c>
      <c r="D17" s="37">
        <v>2007</v>
      </c>
      <c r="E17" s="40">
        <v>2616.9</v>
      </c>
      <c r="F17" s="40">
        <v>1689</v>
      </c>
      <c r="G17" s="40">
        <v>1778.3</v>
      </c>
      <c r="H17" s="3"/>
    </row>
    <row r="18" spans="1:8">
      <c r="A18" s="37">
        <v>2008</v>
      </c>
      <c r="B18" s="42">
        <v>84822</v>
      </c>
      <c r="C18" s="42">
        <v>464044</v>
      </c>
      <c r="D18" s="37">
        <v>2008</v>
      </c>
      <c r="E18" s="40">
        <v>2703.3</v>
      </c>
      <c r="F18" s="40">
        <v>1722.4</v>
      </c>
      <c r="G18" s="40">
        <v>1812.4</v>
      </c>
      <c r="H18" s="3"/>
    </row>
    <row r="19" spans="1:8">
      <c r="A19" s="37">
        <v>2009</v>
      </c>
      <c r="B19" s="42">
        <v>89975</v>
      </c>
      <c r="C19" s="42">
        <v>481558</v>
      </c>
      <c r="D19" s="37">
        <v>2009</v>
      </c>
      <c r="E19" s="40">
        <v>2765.8</v>
      </c>
      <c r="F19" s="40">
        <v>1761.1</v>
      </c>
      <c r="G19" s="40">
        <v>1849.5</v>
      </c>
    </row>
    <row r="20" spans="1:8">
      <c r="A20" s="37">
        <v>2010</v>
      </c>
      <c r="B20" s="42">
        <v>95686</v>
      </c>
      <c r="C20" s="42">
        <v>498503</v>
      </c>
      <c r="D20" s="37">
        <v>2010</v>
      </c>
      <c r="E20" s="40">
        <v>2837.9</v>
      </c>
      <c r="F20" s="40">
        <v>1796.7</v>
      </c>
      <c r="G20" s="40">
        <v>1884.9</v>
      </c>
      <c r="H20" s="8"/>
    </row>
    <row r="21" spans="1:8">
      <c r="A21" s="37">
        <v>2011</v>
      </c>
      <c r="B21" s="42">
        <v>101242</v>
      </c>
      <c r="C21" s="42">
        <v>512873</v>
      </c>
      <c r="D21" s="37">
        <v>2011</v>
      </c>
      <c r="E21" s="40">
        <v>2901</v>
      </c>
      <c r="F21" s="40">
        <v>1822.2</v>
      </c>
      <c r="G21" s="40">
        <v>1910.8</v>
      </c>
      <c r="H21" s="8"/>
    </row>
    <row r="22" spans="1:8">
      <c r="A22" s="37">
        <v>2012</v>
      </c>
      <c r="B22" s="42">
        <v>106308</v>
      </c>
      <c r="C22" s="42">
        <v>530597</v>
      </c>
      <c r="D22" s="37">
        <v>2012</v>
      </c>
      <c r="E22" s="40">
        <v>2931.9</v>
      </c>
      <c r="F22" s="40">
        <v>1857.8</v>
      </c>
      <c r="G22" s="40">
        <v>1942.9</v>
      </c>
      <c r="H22" s="8"/>
    </row>
    <row r="23" spans="1:8">
      <c r="A23" s="37"/>
      <c r="E23" s="36"/>
      <c r="F23" s="36"/>
      <c r="H23" s="8"/>
    </row>
    <row r="24" spans="1:8">
      <c r="A24" s="37" t="s">
        <v>143</v>
      </c>
      <c r="E24" s="36"/>
      <c r="F24" s="36"/>
      <c r="H24" s="3"/>
    </row>
    <row r="25" spans="1:8" ht="15" customHeight="1">
      <c r="A25" s="121" t="s">
        <v>155</v>
      </c>
      <c r="B25" s="121"/>
      <c r="C25" s="121"/>
      <c r="D25" s="121"/>
      <c r="E25" s="8"/>
      <c r="F25" s="8"/>
      <c r="G25" s="8"/>
      <c r="H25" s="3"/>
    </row>
    <row r="26" spans="1:8">
      <c r="A26" s="121"/>
      <c r="B26" s="121"/>
      <c r="C26" s="121"/>
      <c r="D26" s="121"/>
      <c r="E26" s="8"/>
      <c r="F26" s="8"/>
      <c r="H26" s="3"/>
    </row>
    <row r="27" spans="1:8">
      <c r="A27" s="121"/>
      <c r="B27" s="121"/>
      <c r="C27" s="121"/>
      <c r="D27" s="121"/>
      <c r="E27" s="8"/>
      <c r="F27" s="8"/>
      <c r="H27" s="3"/>
    </row>
    <row r="28" spans="1:8">
      <c r="A28" s="121"/>
      <c r="B28" s="121"/>
      <c r="C28" s="121"/>
      <c r="D28" s="121"/>
      <c r="E28" s="8"/>
      <c r="F28" s="8"/>
      <c r="H28" s="3"/>
    </row>
    <row r="29" spans="1:8">
      <c r="A29" s="121"/>
      <c r="B29" s="121"/>
      <c r="C29" s="121"/>
      <c r="D29" s="121"/>
      <c r="E29" s="36"/>
      <c r="F29" s="36"/>
      <c r="H29" s="3"/>
    </row>
    <row r="30" spans="1:8">
      <c r="A30" s="121"/>
      <c r="B30" s="121"/>
      <c r="C30" s="121"/>
      <c r="D30" s="121"/>
      <c r="E30" s="36"/>
      <c r="F30" s="36"/>
      <c r="H30" s="3"/>
    </row>
    <row r="31" spans="1:8">
      <c r="H31" s="3"/>
    </row>
    <row r="32" spans="1:8">
      <c r="H32" s="3"/>
    </row>
    <row r="33" spans="8:8" s="2" customFormat="1">
      <c r="H33" s="3"/>
    </row>
    <row r="34" spans="8:8" s="2" customFormat="1">
      <c r="H34" s="3"/>
    </row>
    <row r="35" spans="8:8" s="2" customFormat="1">
      <c r="H35" s="3"/>
    </row>
  </sheetData>
  <mergeCells count="1">
    <mergeCell ref="A25:D30"/>
  </mergeCells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opLeftCell="A7" zoomScaleNormal="100" workbookViewId="0"/>
  </sheetViews>
  <sheetFormatPr defaultRowHeight="15"/>
  <cols>
    <col min="1" max="1" width="7.28515625" style="30" customWidth="1"/>
    <col min="2" max="2" width="8" style="2" customWidth="1"/>
    <col min="3" max="3" width="12" style="2" customWidth="1"/>
    <col min="4" max="4" width="14" style="2" customWidth="1"/>
    <col min="5" max="5" width="12" style="2" customWidth="1"/>
    <col min="6" max="6" width="10.7109375" style="2" customWidth="1"/>
    <col min="7" max="7" width="9.140625" style="3"/>
    <col min="8" max="8" width="11.7109375" style="3" customWidth="1"/>
    <col min="9" max="9" width="13.5703125" style="3" customWidth="1"/>
    <col min="10" max="10" width="11.7109375" style="3" customWidth="1"/>
    <col min="11" max="16384" width="9.140625" style="2"/>
  </cols>
  <sheetData>
    <row r="1" spans="1:11">
      <c r="A1" s="37" t="s">
        <v>28</v>
      </c>
    </row>
    <row r="2" spans="1:11">
      <c r="A2" s="37" t="s">
        <v>156</v>
      </c>
    </row>
    <row r="3" spans="1:11">
      <c r="A3" s="37"/>
    </row>
    <row r="4" spans="1:11">
      <c r="A4" s="37"/>
      <c r="B4" s="2" t="s">
        <v>166</v>
      </c>
      <c r="G4" s="37" t="s">
        <v>152</v>
      </c>
    </row>
    <row r="5" spans="1:11">
      <c r="A5" s="37" t="s">
        <v>124</v>
      </c>
      <c r="B5" s="3" t="s">
        <v>22</v>
      </c>
      <c r="C5" s="3" t="s">
        <v>23</v>
      </c>
      <c r="D5" s="3" t="s">
        <v>33</v>
      </c>
      <c r="E5" s="3" t="s">
        <v>24</v>
      </c>
      <c r="F5" s="37" t="s">
        <v>124</v>
      </c>
      <c r="G5" s="3" t="s">
        <v>22</v>
      </c>
      <c r="H5" s="3" t="s">
        <v>23</v>
      </c>
      <c r="I5" s="3" t="s">
        <v>33</v>
      </c>
      <c r="J5" s="3" t="s">
        <v>24</v>
      </c>
    </row>
    <row r="6" spans="1:11">
      <c r="A6" s="37">
        <v>1980</v>
      </c>
      <c r="B6" s="42">
        <v>5530</v>
      </c>
      <c r="C6" s="42">
        <v>8814</v>
      </c>
      <c r="D6" s="42">
        <v>13358</v>
      </c>
      <c r="E6" s="42">
        <v>3403</v>
      </c>
      <c r="F6" s="37">
        <v>1980</v>
      </c>
      <c r="G6" s="40">
        <v>28.1</v>
      </c>
      <c r="H6" s="40">
        <v>50.6</v>
      </c>
      <c r="I6" s="40">
        <v>63.7</v>
      </c>
      <c r="J6" s="40">
        <v>17.5</v>
      </c>
      <c r="K6" s="3"/>
    </row>
    <row r="7" spans="1:11">
      <c r="A7" s="37">
        <v>1981</v>
      </c>
      <c r="B7" s="42">
        <v>7781</v>
      </c>
      <c r="C7" s="42">
        <v>11456</v>
      </c>
      <c r="D7" s="42">
        <v>15942</v>
      </c>
      <c r="E7" s="42">
        <v>4000</v>
      </c>
      <c r="F7" s="37">
        <v>1981</v>
      </c>
      <c r="G7" s="40">
        <v>39.9</v>
      </c>
      <c r="H7" s="40">
        <v>65.099999999999994</v>
      </c>
      <c r="I7" s="40">
        <v>75.5</v>
      </c>
      <c r="J7" s="40">
        <v>20.6</v>
      </c>
      <c r="K7" s="13"/>
    </row>
    <row r="8" spans="1:11">
      <c r="A8" s="37">
        <v>1982</v>
      </c>
      <c r="B8" s="42">
        <v>10289</v>
      </c>
      <c r="C8" s="42">
        <v>14268</v>
      </c>
      <c r="D8" s="42">
        <v>18793</v>
      </c>
      <c r="E8" s="42">
        <v>4645</v>
      </c>
      <c r="F8" s="37">
        <v>1982</v>
      </c>
      <c r="G8" s="40">
        <v>53.3</v>
      </c>
      <c r="H8" s="40">
        <v>80.5</v>
      </c>
      <c r="I8" s="40">
        <v>88.4</v>
      </c>
      <c r="J8" s="40">
        <v>23.9</v>
      </c>
      <c r="K8" s="13"/>
    </row>
    <row r="9" spans="1:11">
      <c r="A9" s="37">
        <v>1983</v>
      </c>
      <c r="B9" s="42">
        <v>13241</v>
      </c>
      <c r="C9" s="42">
        <v>17496</v>
      </c>
      <c r="D9" s="42">
        <v>21807</v>
      </c>
      <c r="E9" s="42">
        <v>5283</v>
      </c>
      <c r="F9" s="37">
        <v>1983</v>
      </c>
      <c r="G9" s="40">
        <v>68.8</v>
      </c>
      <c r="H9" s="40">
        <v>97.7</v>
      </c>
      <c r="I9" s="40">
        <v>102.6</v>
      </c>
      <c r="J9" s="40">
        <v>27.2</v>
      </c>
      <c r="K9" s="13"/>
    </row>
    <row r="10" spans="1:11">
      <c r="A10" s="37">
        <v>1984</v>
      </c>
      <c r="B10" s="42">
        <v>16576</v>
      </c>
      <c r="C10" s="42">
        <v>20408</v>
      </c>
      <c r="D10" s="42">
        <v>24702</v>
      </c>
      <c r="E10" s="42">
        <v>5838</v>
      </c>
      <c r="F10" s="37">
        <v>1984</v>
      </c>
      <c r="G10" s="40">
        <v>86</v>
      </c>
      <c r="H10" s="40">
        <v>112.9</v>
      </c>
      <c r="I10" s="40">
        <v>115.9</v>
      </c>
      <c r="J10" s="40">
        <v>30</v>
      </c>
      <c r="K10" s="13"/>
    </row>
    <row r="11" spans="1:11">
      <c r="A11" s="37">
        <v>1985</v>
      </c>
      <c r="B11" s="42">
        <v>19875</v>
      </c>
      <c r="C11" s="42">
        <v>23215</v>
      </c>
      <c r="D11" s="42">
        <v>27587</v>
      </c>
      <c r="E11" s="42">
        <v>6384</v>
      </c>
      <c r="F11" s="37">
        <v>1985</v>
      </c>
      <c r="G11" s="40">
        <v>102.5</v>
      </c>
      <c r="H11" s="40">
        <v>127</v>
      </c>
      <c r="I11" s="40">
        <v>128.30000000000001</v>
      </c>
      <c r="J11" s="40">
        <v>32.6</v>
      </c>
      <c r="K11" s="13"/>
    </row>
    <row r="12" spans="1:11">
      <c r="A12" s="37">
        <v>1986</v>
      </c>
      <c r="B12" s="42">
        <v>23525</v>
      </c>
      <c r="C12" s="42">
        <v>26051</v>
      </c>
      <c r="D12" s="42">
        <v>30234</v>
      </c>
      <c r="E12" s="42">
        <v>6929</v>
      </c>
      <c r="F12" s="37">
        <v>1986</v>
      </c>
      <c r="G12" s="40">
        <v>120</v>
      </c>
      <c r="H12" s="40">
        <v>140</v>
      </c>
      <c r="I12" s="40">
        <v>138.80000000000001</v>
      </c>
      <c r="J12" s="40">
        <v>35.1</v>
      </c>
      <c r="K12" s="13"/>
    </row>
    <row r="13" spans="1:11">
      <c r="A13" s="37">
        <v>1987</v>
      </c>
      <c r="B13" s="42">
        <v>27327</v>
      </c>
      <c r="C13" s="42">
        <v>29144</v>
      </c>
      <c r="D13" s="42">
        <v>32948</v>
      </c>
      <c r="E13" s="42">
        <v>7507</v>
      </c>
      <c r="F13" s="37">
        <v>1987</v>
      </c>
      <c r="G13" s="40">
        <v>138.19999999999999</v>
      </c>
      <c r="H13" s="40">
        <v>154.6</v>
      </c>
      <c r="I13" s="40">
        <v>149.4</v>
      </c>
      <c r="J13" s="40">
        <v>37.700000000000003</v>
      </c>
      <c r="K13" s="13"/>
    </row>
    <row r="14" spans="1:11">
      <c r="A14" s="37">
        <v>1988</v>
      </c>
      <c r="B14" s="42">
        <v>32355</v>
      </c>
      <c r="C14" s="42">
        <v>34311</v>
      </c>
      <c r="D14" s="42">
        <v>36385</v>
      </c>
      <c r="E14" s="42">
        <v>8274</v>
      </c>
      <c r="F14" s="37">
        <v>1988</v>
      </c>
      <c r="G14" s="40">
        <v>161.80000000000001</v>
      </c>
      <c r="H14" s="40">
        <v>179.8</v>
      </c>
      <c r="I14" s="40">
        <v>163.4</v>
      </c>
      <c r="J14" s="40">
        <v>41.1</v>
      </c>
      <c r="K14" s="13"/>
    </row>
    <row r="15" spans="1:11">
      <c r="A15" s="37">
        <v>1989</v>
      </c>
      <c r="B15" s="42">
        <v>39165</v>
      </c>
      <c r="C15" s="42">
        <v>40212</v>
      </c>
      <c r="D15" s="42">
        <v>40082</v>
      </c>
      <c r="E15" s="42">
        <v>9127</v>
      </c>
      <c r="F15" s="37">
        <v>1989</v>
      </c>
      <c r="G15" s="40">
        <v>192.9</v>
      </c>
      <c r="H15" s="40">
        <v>207.3</v>
      </c>
      <c r="I15" s="40">
        <v>178.1</v>
      </c>
      <c r="J15" s="40">
        <v>44.9</v>
      </c>
      <c r="K15" s="13"/>
    </row>
    <row r="16" spans="1:11">
      <c r="A16" s="37">
        <v>1990</v>
      </c>
      <c r="B16" s="42">
        <v>46096</v>
      </c>
      <c r="C16" s="42">
        <v>45337</v>
      </c>
      <c r="D16" s="42">
        <v>43266</v>
      </c>
      <c r="E16" s="42">
        <v>9921</v>
      </c>
      <c r="F16" s="37">
        <v>1990</v>
      </c>
      <c r="G16" s="40">
        <v>224.4</v>
      </c>
      <c r="H16" s="40">
        <v>228.3</v>
      </c>
      <c r="I16" s="40">
        <v>188.7</v>
      </c>
      <c r="J16" s="40">
        <v>48.1</v>
      </c>
      <c r="K16" s="13"/>
    </row>
    <row r="17" spans="1:11">
      <c r="A17" s="37">
        <v>1991</v>
      </c>
      <c r="B17" s="42">
        <v>53519</v>
      </c>
      <c r="C17" s="42">
        <v>50798</v>
      </c>
      <c r="D17" s="42">
        <v>46594</v>
      </c>
      <c r="E17" s="42">
        <v>10713</v>
      </c>
      <c r="F17" s="37">
        <v>1991</v>
      </c>
      <c r="G17" s="40">
        <v>256.5</v>
      </c>
      <c r="H17" s="40">
        <v>250</v>
      </c>
      <c r="I17" s="40">
        <v>199.6</v>
      </c>
      <c r="J17" s="40">
        <v>51</v>
      </c>
      <c r="K17" s="13"/>
    </row>
    <row r="18" spans="1:11">
      <c r="A18" s="37">
        <v>1992</v>
      </c>
      <c r="B18" s="42">
        <v>61556</v>
      </c>
      <c r="C18" s="42">
        <v>57211</v>
      </c>
      <c r="D18" s="42">
        <v>50020</v>
      </c>
      <c r="E18" s="42">
        <v>11583</v>
      </c>
      <c r="F18" s="37">
        <v>1992</v>
      </c>
      <c r="G18" s="40">
        <v>289.7</v>
      </c>
      <c r="H18" s="40">
        <v>275</v>
      </c>
      <c r="I18" s="40">
        <v>210.5</v>
      </c>
      <c r="J18" s="40">
        <v>54.1</v>
      </c>
      <c r="K18" s="13"/>
    </row>
    <row r="19" spans="1:11">
      <c r="A19" s="37">
        <v>1993</v>
      </c>
      <c r="B19" s="42">
        <v>69490</v>
      </c>
      <c r="C19" s="42">
        <v>63002</v>
      </c>
      <c r="D19" s="42">
        <v>53543</v>
      </c>
      <c r="E19" s="42">
        <v>12400</v>
      </c>
      <c r="F19" s="37">
        <v>1993</v>
      </c>
      <c r="G19" s="40">
        <v>322.10000000000002</v>
      </c>
      <c r="H19" s="40">
        <v>296.8</v>
      </c>
      <c r="I19" s="40">
        <v>222.2</v>
      </c>
      <c r="J19" s="40">
        <v>56.8</v>
      </c>
      <c r="K19" s="13"/>
    </row>
    <row r="20" spans="1:11">
      <c r="A20" s="37">
        <v>1994</v>
      </c>
      <c r="B20" s="42">
        <v>78680</v>
      </c>
      <c r="C20" s="42">
        <v>69254</v>
      </c>
      <c r="D20" s="42">
        <v>57256</v>
      </c>
      <c r="E20" s="42">
        <v>13286</v>
      </c>
      <c r="F20" s="37">
        <v>1994</v>
      </c>
      <c r="G20" s="40">
        <v>359.1</v>
      </c>
      <c r="H20" s="40">
        <v>319.3</v>
      </c>
      <c r="I20" s="40">
        <v>234.1</v>
      </c>
      <c r="J20" s="40">
        <v>59.8</v>
      </c>
      <c r="K20" s="13"/>
    </row>
    <row r="21" spans="1:11">
      <c r="A21" s="37">
        <v>1995</v>
      </c>
      <c r="B21" s="42">
        <v>87822</v>
      </c>
      <c r="C21" s="42">
        <v>72119</v>
      </c>
      <c r="D21" s="42">
        <v>60707</v>
      </c>
      <c r="E21" s="42">
        <v>13997</v>
      </c>
      <c r="F21" s="37">
        <v>1995</v>
      </c>
      <c r="G21" s="40">
        <v>393</v>
      </c>
      <c r="H21" s="40">
        <v>325.5</v>
      </c>
      <c r="I21" s="40">
        <v>244.1</v>
      </c>
      <c r="J21" s="40">
        <v>61.8</v>
      </c>
      <c r="K21" s="13"/>
    </row>
    <row r="22" spans="1:11">
      <c r="A22" s="37">
        <v>1996</v>
      </c>
      <c r="B22" s="42">
        <v>98676</v>
      </c>
      <c r="C22" s="42">
        <v>76777</v>
      </c>
      <c r="D22" s="42">
        <v>64732</v>
      </c>
      <c r="E22" s="42">
        <v>14755</v>
      </c>
      <c r="F22" s="37">
        <v>1996</v>
      </c>
      <c r="G22" s="40">
        <v>433.7</v>
      </c>
      <c r="H22" s="40">
        <v>338.8</v>
      </c>
      <c r="I22" s="40">
        <v>256</v>
      </c>
      <c r="J22" s="40">
        <v>63.5</v>
      </c>
      <c r="K22" s="13"/>
    </row>
    <row r="23" spans="1:11">
      <c r="A23" s="37">
        <v>1997</v>
      </c>
      <c r="B23" s="42">
        <v>109349</v>
      </c>
      <c r="C23" s="42">
        <v>81147</v>
      </c>
      <c r="D23" s="42">
        <v>68193</v>
      </c>
      <c r="E23" s="42">
        <v>15472</v>
      </c>
      <c r="F23" s="37">
        <v>1997</v>
      </c>
      <c r="G23" s="40">
        <v>469.5</v>
      </c>
      <c r="H23" s="40">
        <v>349.3</v>
      </c>
      <c r="I23" s="40">
        <v>264.60000000000002</v>
      </c>
      <c r="J23" s="40">
        <v>65.099999999999994</v>
      </c>
      <c r="K23" s="13"/>
    </row>
    <row r="24" spans="1:11">
      <c r="A24" s="37">
        <v>1998</v>
      </c>
      <c r="B24" s="42">
        <v>119565</v>
      </c>
      <c r="C24" s="42">
        <v>85824</v>
      </c>
      <c r="D24" s="42">
        <v>71910</v>
      </c>
      <c r="E24" s="42">
        <v>16362</v>
      </c>
      <c r="F24" s="37">
        <v>1998</v>
      </c>
      <c r="G24" s="40">
        <v>503.3</v>
      </c>
      <c r="H24" s="40">
        <v>360.8</v>
      </c>
      <c r="I24" s="40">
        <v>274.10000000000002</v>
      </c>
      <c r="J24" s="40">
        <v>67.2</v>
      </c>
      <c r="K24" s="13"/>
    </row>
    <row r="25" spans="1:11">
      <c r="A25" s="37">
        <v>1999</v>
      </c>
      <c r="B25" s="42">
        <v>128459</v>
      </c>
      <c r="C25" s="42">
        <v>90445</v>
      </c>
      <c r="D25" s="42">
        <v>75019</v>
      </c>
      <c r="E25" s="42">
        <v>17198</v>
      </c>
      <c r="F25" s="37">
        <v>1999</v>
      </c>
      <c r="G25" s="40">
        <v>529.5</v>
      </c>
      <c r="H25" s="40">
        <v>372.1</v>
      </c>
      <c r="I25" s="40">
        <v>281.10000000000002</v>
      </c>
      <c r="J25" s="40">
        <v>69.2</v>
      </c>
      <c r="K25" s="13"/>
    </row>
    <row r="26" spans="1:11">
      <c r="A26" s="37">
        <v>2000</v>
      </c>
      <c r="B26" s="42">
        <v>138295</v>
      </c>
      <c r="C26" s="42">
        <v>94861</v>
      </c>
      <c r="D26" s="42">
        <v>77893</v>
      </c>
      <c r="E26" s="42">
        <v>18043</v>
      </c>
      <c r="F26" s="37">
        <v>2000</v>
      </c>
      <c r="G26" s="40">
        <v>556</v>
      </c>
      <c r="H26" s="40">
        <v>381.1</v>
      </c>
      <c r="I26" s="40">
        <v>286.3</v>
      </c>
      <c r="J26" s="40">
        <v>71.099999999999994</v>
      </c>
      <c r="K26" s="13"/>
    </row>
    <row r="27" spans="1:11">
      <c r="A27" s="37">
        <v>2001</v>
      </c>
      <c r="B27" s="42">
        <v>147417</v>
      </c>
      <c r="C27" s="42">
        <v>99505</v>
      </c>
      <c r="D27" s="42">
        <v>80606</v>
      </c>
      <c r="E27" s="42">
        <v>18850</v>
      </c>
      <c r="F27" s="37">
        <v>2001</v>
      </c>
      <c r="G27" s="40">
        <v>580</v>
      </c>
      <c r="H27" s="40">
        <v>390.7</v>
      </c>
      <c r="I27" s="40">
        <v>291.2</v>
      </c>
      <c r="J27" s="40">
        <v>72.599999999999994</v>
      </c>
      <c r="K27" s="13"/>
    </row>
    <row r="28" spans="1:11">
      <c r="A28" s="37">
        <v>2002</v>
      </c>
      <c r="B28" s="42">
        <v>155699</v>
      </c>
      <c r="C28" s="42">
        <v>104222</v>
      </c>
      <c r="D28" s="42">
        <v>83195</v>
      </c>
      <c r="E28" s="42">
        <v>19653</v>
      </c>
      <c r="F28" s="37">
        <v>2002</v>
      </c>
      <c r="G28" s="40">
        <v>598.4</v>
      </c>
      <c r="H28" s="40">
        <v>399.6</v>
      </c>
      <c r="I28" s="40">
        <v>295.7</v>
      </c>
      <c r="J28" s="40">
        <v>74</v>
      </c>
      <c r="K28" s="13"/>
    </row>
    <row r="29" spans="1:11">
      <c r="A29" s="37">
        <v>2003</v>
      </c>
      <c r="B29" s="42">
        <v>163340</v>
      </c>
      <c r="C29" s="42">
        <v>109229</v>
      </c>
      <c r="D29" s="42">
        <v>85318</v>
      </c>
      <c r="E29" s="42">
        <v>20489</v>
      </c>
      <c r="F29" s="37">
        <v>2003</v>
      </c>
      <c r="G29" s="40">
        <v>612.29999999999995</v>
      </c>
      <c r="H29" s="40">
        <v>409.7</v>
      </c>
      <c r="I29" s="40">
        <v>298.60000000000002</v>
      </c>
      <c r="J29" s="40">
        <v>75.5</v>
      </c>
    </row>
    <row r="30" spans="1:11">
      <c r="A30" s="37">
        <v>2004</v>
      </c>
      <c r="B30" s="42">
        <v>171200</v>
      </c>
      <c r="C30" s="42">
        <v>113658</v>
      </c>
      <c r="D30" s="42">
        <v>87861</v>
      </c>
      <c r="E30" s="42">
        <v>21308</v>
      </c>
      <c r="F30" s="37">
        <v>2004</v>
      </c>
      <c r="G30" s="40">
        <v>626.5</v>
      </c>
      <c r="H30" s="40">
        <v>416.5</v>
      </c>
      <c r="I30" s="40">
        <v>302.39999999999998</v>
      </c>
      <c r="J30" s="40">
        <v>76.8</v>
      </c>
      <c r="K30" s="8"/>
    </row>
    <row r="31" spans="1:11">
      <c r="A31" s="37">
        <v>2005</v>
      </c>
      <c r="B31" s="42">
        <v>178882</v>
      </c>
      <c r="C31" s="42">
        <v>117952</v>
      </c>
      <c r="D31" s="42">
        <v>90311</v>
      </c>
      <c r="E31" s="42">
        <v>22333</v>
      </c>
      <c r="F31" s="37">
        <v>2005</v>
      </c>
      <c r="G31" s="40">
        <v>640.6</v>
      </c>
      <c r="H31" s="40">
        <v>422.5</v>
      </c>
      <c r="I31" s="40">
        <v>306</v>
      </c>
      <c r="J31" s="40">
        <v>78.8</v>
      </c>
      <c r="K31" s="8"/>
    </row>
    <row r="32" spans="1:11">
      <c r="A32" s="37">
        <v>2006</v>
      </c>
      <c r="B32" s="42">
        <v>187441</v>
      </c>
      <c r="C32" s="42">
        <v>122352</v>
      </c>
      <c r="D32" s="42">
        <v>92814</v>
      </c>
      <c r="E32" s="42">
        <v>23466</v>
      </c>
      <c r="F32" s="37">
        <v>2006</v>
      </c>
      <c r="G32" s="40">
        <v>657.1</v>
      </c>
      <c r="H32" s="40">
        <v>429.1</v>
      </c>
      <c r="I32" s="40">
        <v>309.8</v>
      </c>
      <c r="J32" s="40">
        <v>81.099999999999994</v>
      </c>
    </row>
    <row r="33" spans="1:11">
      <c r="A33" s="37">
        <v>2007</v>
      </c>
      <c r="B33" s="42">
        <v>195834</v>
      </c>
      <c r="C33" s="42">
        <v>127640</v>
      </c>
      <c r="D33" s="42">
        <v>94992</v>
      </c>
      <c r="E33" s="42">
        <v>24550</v>
      </c>
      <c r="F33" s="37">
        <v>2007</v>
      </c>
      <c r="G33" s="40">
        <v>670.9</v>
      </c>
      <c r="H33" s="40">
        <v>438</v>
      </c>
      <c r="I33" s="40">
        <v>312.60000000000002</v>
      </c>
      <c r="J33" s="40">
        <v>83.1</v>
      </c>
    </row>
    <row r="34" spans="1:11">
      <c r="A34" s="37">
        <v>2008</v>
      </c>
      <c r="B34" s="42">
        <v>204499</v>
      </c>
      <c r="C34" s="42">
        <v>133238</v>
      </c>
      <c r="D34" s="42">
        <v>97252</v>
      </c>
      <c r="E34" s="42">
        <v>25792</v>
      </c>
      <c r="F34" s="37">
        <v>2008</v>
      </c>
      <c r="G34" s="40">
        <v>684.2</v>
      </c>
      <c r="H34" s="40">
        <v>447.5</v>
      </c>
      <c r="I34" s="40">
        <v>315.5</v>
      </c>
      <c r="J34" s="40">
        <v>85.6</v>
      </c>
    </row>
    <row r="35" spans="1:11">
      <c r="A35" s="37">
        <v>2009</v>
      </c>
      <c r="B35" s="42">
        <v>213662</v>
      </c>
      <c r="C35" s="42">
        <v>139900</v>
      </c>
      <c r="D35" s="42">
        <v>99388</v>
      </c>
      <c r="E35" s="42">
        <v>26922</v>
      </c>
      <c r="F35" s="37">
        <v>2009</v>
      </c>
      <c r="G35" s="40">
        <v>698</v>
      </c>
      <c r="H35" s="40">
        <v>459.6</v>
      </c>
      <c r="I35" s="40">
        <v>317.89999999999998</v>
      </c>
      <c r="J35" s="40">
        <v>87.7</v>
      </c>
    </row>
    <row r="36" spans="1:11">
      <c r="A36" s="37">
        <v>2010</v>
      </c>
      <c r="B36" s="42">
        <v>222867</v>
      </c>
      <c r="C36" s="42">
        <v>146398</v>
      </c>
      <c r="D36" s="42">
        <v>101527</v>
      </c>
      <c r="E36" s="42">
        <v>27963</v>
      </c>
      <c r="F36" s="37">
        <v>2010</v>
      </c>
      <c r="G36" s="40">
        <v>711.1</v>
      </c>
      <c r="H36" s="40">
        <v>470.7</v>
      </c>
      <c r="I36" s="40">
        <v>320.3</v>
      </c>
      <c r="J36" s="40">
        <v>89.4</v>
      </c>
    </row>
    <row r="37" spans="1:11">
      <c r="A37" s="37">
        <v>2011</v>
      </c>
      <c r="B37" s="42">
        <v>230683</v>
      </c>
      <c r="C37" s="42">
        <v>152139</v>
      </c>
      <c r="D37" s="42">
        <v>103783</v>
      </c>
      <c r="E37" s="42">
        <v>28888</v>
      </c>
      <c r="F37" s="37">
        <v>2011</v>
      </c>
      <c r="G37" s="40">
        <v>719.7</v>
      </c>
      <c r="H37" s="40">
        <v>478.6</v>
      </c>
      <c r="I37" s="40">
        <v>323.2</v>
      </c>
      <c r="J37" s="40">
        <v>90.8</v>
      </c>
    </row>
    <row r="38" spans="1:11">
      <c r="A38" s="37">
        <v>2012</v>
      </c>
      <c r="B38" s="42">
        <v>239837</v>
      </c>
      <c r="C38" s="42">
        <v>159049</v>
      </c>
      <c r="D38" s="42">
        <v>106012</v>
      </c>
      <c r="E38" s="42">
        <v>29881</v>
      </c>
      <c r="F38" s="37">
        <v>2012</v>
      </c>
      <c r="G38" s="40">
        <v>731</v>
      </c>
      <c r="H38" s="40">
        <v>489.4</v>
      </c>
      <c r="I38" s="40">
        <v>325.8</v>
      </c>
      <c r="J38" s="40">
        <v>92.4</v>
      </c>
    </row>
    <row r="39" spans="1:11">
      <c r="A39" s="37"/>
    </row>
    <row r="40" spans="1:11">
      <c r="A40" s="37" t="s">
        <v>143</v>
      </c>
      <c r="B40" s="20"/>
      <c r="C40" s="20"/>
      <c r="D40" s="20"/>
      <c r="E40" s="20"/>
      <c r="F40" s="20"/>
      <c r="G40" s="20"/>
      <c r="H40" s="20"/>
      <c r="I40" s="20"/>
      <c r="J40" s="20"/>
    </row>
    <row r="41" spans="1:11">
      <c r="A41" s="127" t="s">
        <v>157</v>
      </c>
      <c r="B41" s="127"/>
      <c r="C41" s="127"/>
      <c r="D41" s="127"/>
      <c r="E41" s="20"/>
      <c r="F41" s="20"/>
      <c r="G41" s="20"/>
      <c r="H41" s="20"/>
      <c r="I41" s="20"/>
      <c r="J41" s="20"/>
      <c r="K41" s="20"/>
    </row>
    <row r="42" spans="1:11">
      <c r="A42" s="127"/>
      <c r="B42" s="127"/>
      <c r="C42" s="127"/>
      <c r="D42" s="127"/>
      <c r="E42" s="20"/>
      <c r="F42" s="20"/>
      <c r="G42" s="20"/>
      <c r="H42" s="20"/>
      <c r="I42" s="20"/>
      <c r="J42" s="20"/>
    </row>
    <row r="43" spans="1:11">
      <c r="A43" s="127"/>
      <c r="B43" s="127"/>
      <c r="C43" s="127"/>
      <c r="D43" s="127"/>
      <c r="E43" s="20"/>
      <c r="F43" s="20"/>
      <c r="G43" s="20"/>
      <c r="H43" s="20"/>
      <c r="I43" s="20"/>
      <c r="J43" s="20"/>
    </row>
    <row r="44" spans="1:11">
      <c r="A44" s="127"/>
      <c r="B44" s="127"/>
      <c r="C44" s="127"/>
      <c r="D44" s="127"/>
      <c r="E44" s="20"/>
      <c r="F44" s="20"/>
      <c r="G44" s="20"/>
      <c r="H44" s="20"/>
      <c r="I44" s="20"/>
      <c r="J44" s="20"/>
    </row>
    <row r="45" spans="1:11">
      <c r="A45" s="127"/>
      <c r="B45" s="127"/>
      <c r="C45" s="127"/>
      <c r="D45" s="127"/>
      <c r="E45" s="20"/>
      <c r="F45" s="20"/>
      <c r="G45" s="20"/>
      <c r="H45" s="20"/>
      <c r="I45" s="20"/>
      <c r="J45" s="20"/>
    </row>
    <row r="46" spans="1:11">
      <c r="B46" s="20"/>
      <c r="C46" s="20"/>
      <c r="D46" s="20"/>
      <c r="E46" s="20"/>
      <c r="F46" s="20"/>
      <c r="G46" s="20"/>
      <c r="H46" s="20"/>
      <c r="I46" s="20"/>
      <c r="J46" s="20"/>
    </row>
    <row r="47" spans="1:11">
      <c r="B47" s="7"/>
      <c r="C47" s="7"/>
      <c r="D47" s="7"/>
      <c r="E47" s="7"/>
      <c r="G47" s="12"/>
      <c r="H47" s="12"/>
    </row>
  </sheetData>
  <mergeCells count="1">
    <mergeCell ref="A41:D45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zoomScaleNormal="100" workbookViewId="0"/>
  </sheetViews>
  <sheetFormatPr defaultRowHeight="15"/>
  <cols>
    <col min="1" max="1" width="7.28515625" style="51" customWidth="1"/>
    <col min="2" max="2" width="8" style="51" customWidth="1"/>
    <col min="3" max="3" width="12" style="51" customWidth="1"/>
    <col min="4" max="4" width="9.140625" style="51"/>
    <col min="5" max="5" width="12.42578125" style="51" customWidth="1"/>
    <col min="6" max="6" width="17" style="51" customWidth="1"/>
    <col min="7" max="16384" width="9.140625" style="51"/>
  </cols>
  <sheetData>
    <row r="1" spans="1:6">
      <c r="A1" s="51" t="s">
        <v>7</v>
      </c>
    </row>
    <row r="2" spans="1:6">
      <c r="A2" s="51" t="s">
        <v>174</v>
      </c>
    </row>
    <row r="4" spans="1:6" ht="30" customHeight="1">
      <c r="B4" s="120"/>
      <c r="C4" s="120"/>
      <c r="E4" s="121" t="s">
        <v>175</v>
      </c>
      <c r="F4" s="121"/>
    </row>
    <row r="5" spans="1:6">
      <c r="B5" s="51" t="s">
        <v>5</v>
      </c>
      <c r="C5" s="51" t="s">
        <v>6</v>
      </c>
      <c r="E5" s="51" t="s">
        <v>5</v>
      </c>
      <c r="F5" s="51" t="s">
        <v>6</v>
      </c>
    </row>
    <row r="6" spans="1:6">
      <c r="A6" s="51">
        <v>1980</v>
      </c>
      <c r="B6" s="54">
        <v>90.4</v>
      </c>
      <c r="C6" s="54"/>
    </row>
    <row r="7" spans="1:6">
      <c r="A7" s="51">
        <v>1981</v>
      </c>
      <c r="B7" s="54">
        <v>102.2</v>
      </c>
      <c r="C7" s="54">
        <f>(B7-B6)/B6*100</f>
        <v>13.053097345132739</v>
      </c>
    </row>
    <row r="8" spans="1:6">
      <c r="A8" s="51">
        <v>1982</v>
      </c>
      <c r="B8" s="54">
        <v>116.2</v>
      </c>
      <c r="C8" s="54">
        <f t="shared" ref="C8:C35" si="0">(B8-B7)/B7*100</f>
        <v>13.698630136986301</v>
      </c>
    </row>
    <row r="9" spans="1:6">
      <c r="A9" s="51">
        <v>1983</v>
      </c>
      <c r="B9" s="54">
        <v>133.19999999999999</v>
      </c>
      <c r="C9" s="54">
        <f t="shared" si="0"/>
        <v>14.629948364888111</v>
      </c>
    </row>
    <row r="10" spans="1:6">
      <c r="A10" s="51">
        <v>1984</v>
      </c>
      <c r="B10" s="54">
        <v>140.9</v>
      </c>
      <c r="C10" s="54">
        <f t="shared" si="0"/>
        <v>5.7807807807807938</v>
      </c>
    </row>
    <row r="11" spans="1:6">
      <c r="A11" s="51">
        <v>1985</v>
      </c>
      <c r="B11" s="54">
        <v>153.4</v>
      </c>
      <c r="C11" s="54">
        <f t="shared" si="0"/>
        <v>8.8715400993612477</v>
      </c>
    </row>
    <row r="12" spans="1:6">
      <c r="A12" s="51">
        <v>1986</v>
      </c>
      <c r="B12" s="54">
        <v>165.8</v>
      </c>
      <c r="C12" s="54">
        <f t="shared" si="0"/>
        <v>8.08344198174707</v>
      </c>
    </row>
    <row r="13" spans="1:6">
      <c r="A13" s="51">
        <v>1987</v>
      </c>
      <c r="B13" s="54">
        <v>182.4</v>
      </c>
      <c r="C13" s="54">
        <f t="shared" si="0"/>
        <v>10.012062726176111</v>
      </c>
    </row>
    <row r="14" spans="1:6">
      <c r="A14" s="51">
        <v>1988</v>
      </c>
      <c r="B14" s="54">
        <v>199.8</v>
      </c>
      <c r="C14" s="54">
        <f t="shared" si="0"/>
        <v>9.5394736842105292</v>
      </c>
    </row>
    <row r="15" spans="1:6">
      <c r="A15" s="51">
        <v>1989</v>
      </c>
      <c r="B15" s="54">
        <v>220.1</v>
      </c>
      <c r="C15" s="54">
        <f t="shared" si="0"/>
        <v>10.160160160160151</v>
      </c>
    </row>
    <row r="16" spans="1:6">
      <c r="A16" s="51">
        <v>1990</v>
      </c>
      <c r="B16" s="54">
        <v>240.2</v>
      </c>
      <c r="C16" s="54">
        <f t="shared" si="0"/>
        <v>9.1322126306224423</v>
      </c>
    </row>
    <row r="17" spans="1:6">
      <c r="A17" s="51">
        <v>1991</v>
      </c>
      <c r="B17" s="54">
        <v>257.2</v>
      </c>
      <c r="C17" s="54">
        <f t="shared" si="0"/>
        <v>7.0774354704412996</v>
      </c>
    </row>
    <row r="18" spans="1:6">
      <c r="A18" s="51">
        <v>1992</v>
      </c>
      <c r="B18" s="54">
        <v>278.2</v>
      </c>
      <c r="C18" s="54">
        <f t="shared" si="0"/>
        <v>8.1648522550544342</v>
      </c>
    </row>
    <row r="19" spans="1:6">
      <c r="A19" s="51">
        <v>1993</v>
      </c>
      <c r="B19" s="54">
        <v>290.3</v>
      </c>
      <c r="C19" s="54">
        <f t="shared" si="0"/>
        <v>4.3493889288281888</v>
      </c>
    </row>
    <row r="20" spans="1:6">
      <c r="A20" s="51">
        <v>1994</v>
      </c>
      <c r="B20" s="54">
        <v>310.60000000000002</v>
      </c>
      <c r="C20" s="54">
        <f t="shared" si="0"/>
        <v>6.9927661040303164</v>
      </c>
    </row>
    <row r="21" spans="1:6">
      <c r="A21" s="51">
        <v>1995</v>
      </c>
      <c r="B21" s="54">
        <v>311</v>
      </c>
      <c r="C21" s="54">
        <f t="shared" si="0"/>
        <v>0.12878300064390766</v>
      </c>
    </row>
    <row r="22" spans="1:6">
      <c r="A22" s="51">
        <v>1996</v>
      </c>
      <c r="B22" s="54">
        <v>327.9</v>
      </c>
      <c r="C22" s="54">
        <f t="shared" si="0"/>
        <v>5.4340836012861669</v>
      </c>
      <c r="E22" s="54">
        <v>337.3</v>
      </c>
      <c r="F22" s="54"/>
    </row>
    <row r="23" spans="1:6">
      <c r="A23" s="51">
        <v>1997</v>
      </c>
      <c r="B23" s="54">
        <v>340.8</v>
      </c>
      <c r="C23" s="54">
        <f t="shared" si="0"/>
        <v>3.9341262580055001</v>
      </c>
      <c r="E23" s="54">
        <v>346.5</v>
      </c>
      <c r="F23" s="54">
        <f>(E23-E22)/E22*100</f>
        <v>2.7275422472576309</v>
      </c>
    </row>
    <row r="24" spans="1:6">
      <c r="A24" s="51">
        <v>1998</v>
      </c>
      <c r="B24" s="54">
        <v>356.9</v>
      </c>
      <c r="C24" s="54">
        <f t="shared" si="0"/>
        <v>4.7241784037558583</v>
      </c>
      <c r="E24" s="54">
        <v>365.6</v>
      </c>
      <c r="F24" s="54">
        <f t="shared" ref="F24:F38" si="1">(E24-E23)/E23*100</f>
        <v>5.5122655122655191</v>
      </c>
    </row>
    <row r="25" spans="1:6">
      <c r="A25" s="51">
        <v>1999</v>
      </c>
      <c r="B25" s="54">
        <v>365.9</v>
      </c>
      <c r="C25" s="54">
        <f t="shared" si="0"/>
        <v>2.5217147660409078</v>
      </c>
      <c r="E25" s="54">
        <v>373.1</v>
      </c>
      <c r="F25" s="54">
        <f t="shared" si="1"/>
        <v>2.051422319474836</v>
      </c>
    </row>
    <row r="26" spans="1:6">
      <c r="A26" s="51">
        <v>2000</v>
      </c>
      <c r="B26" s="54">
        <v>371.5</v>
      </c>
      <c r="C26" s="54">
        <f t="shared" si="0"/>
        <v>1.5304728067778144</v>
      </c>
      <c r="E26" s="54">
        <v>381.9</v>
      </c>
      <c r="F26" s="54">
        <f t="shared" si="1"/>
        <v>2.3586169927633218</v>
      </c>
    </row>
    <row r="27" spans="1:6">
      <c r="A27" s="51">
        <v>2001</v>
      </c>
      <c r="B27" s="54">
        <v>377.4</v>
      </c>
      <c r="C27" s="54">
        <f t="shared" si="0"/>
        <v>1.5881561238223356</v>
      </c>
      <c r="E27" s="54">
        <v>382.1</v>
      </c>
      <c r="F27" s="54">
        <f t="shared" si="1"/>
        <v>5.2369730295900883E-2</v>
      </c>
    </row>
    <row r="28" spans="1:6">
      <c r="A28" s="51">
        <v>2002</v>
      </c>
      <c r="B28" s="54">
        <v>377.5</v>
      </c>
      <c r="C28" s="54">
        <f t="shared" si="0"/>
        <v>2.6497085320620756E-2</v>
      </c>
      <c r="E28" s="54">
        <v>382.1</v>
      </c>
      <c r="F28" s="54">
        <f t="shared" si="1"/>
        <v>0</v>
      </c>
    </row>
    <row r="29" spans="1:6">
      <c r="A29" s="51">
        <v>2003</v>
      </c>
      <c r="B29" s="54">
        <v>376.9</v>
      </c>
      <c r="C29" s="54">
        <f t="shared" si="0"/>
        <v>-0.15894039735099941</v>
      </c>
      <c r="E29" s="54">
        <v>380.9</v>
      </c>
      <c r="F29" s="54">
        <f t="shared" si="1"/>
        <v>-0.31405391258833959</v>
      </c>
    </row>
    <row r="30" spans="1:6">
      <c r="A30" s="51">
        <v>2004</v>
      </c>
      <c r="B30" s="54">
        <v>376.2</v>
      </c>
      <c r="C30" s="54">
        <f t="shared" si="0"/>
        <v>-0.18572565667285451</v>
      </c>
      <c r="E30" s="54">
        <v>379.5</v>
      </c>
      <c r="F30" s="54">
        <f t="shared" si="1"/>
        <v>-0.36755053819899641</v>
      </c>
    </row>
    <row r="31" spans="1:6">
      <c r="A31" s="51">
        <v>2005</v>
      </c>
      <c r="B31" s="54">
        <v>379.6</v>
      </c>
      <c r="C31" s="54">
        <f t="shared" si="0"/>
        <v>0.90377458798512333</v>
      </c>
      <c r="E31" s="54">
        <v>382.8</v>
      </c>
      <c r="F31" s="54">
        <f t="shared" si="1"/>
        <v>0.86956521739130732</v>
      </c>
    </row>
    <row r="32" spans="1:6">
      <c r="A32" s="51">
        <v>2006</v>
      </c>
      <c r="B32" s="54">
        <v>386.9</v>
      </c>
      <c r="C32" s="54">
        <f t="shared" si="0"/>
        <v>1.9230769230769111</v>
      </c>
      <c r="E32" s="54">
        <v>390</v>
      </c>
      <c r="F32" s="54">
        <f t="shared" si="1"/>
        <v>1.8808777429467054</v>
      </c>
    </row>
    <row r="33" spans="1:6">
      <c r="A33" s="51">
        <v>2007</v>
      </c>
      <c r="B33" s="54">
        <v>378.5</v>
      </c>
      <c r="C33" s="54">
        <f t="shared" si="0"/>
        <v>-2.1711036443525398</v>
      </c>
      <c r="E33" s="54">
        <v>380.9</v>
      </c>
      <c r="F33" s="54">
        <f t="shared" si="1"/>
        <v>-2.3333333333333388</v>
      </c>
    </row>
    <row r="34" spans="1:6">
      <c r="A34" s="51">
        <v>2008</v>
      </c>
      <c r="B34" s="54">
        <v>374.7</v>
      </c>
      <c r="C34" s="54">
        <f t="shared" si="0"/>
        <v>-1.0039630118890386</v>
      </c>
      <c r="E34" s="54">
        <v>376.6</v>
      </c>
      <c r="F34" s="54">
        <f t="shared" si="1"/>
        <v>-1.1289052244683526</v>
      </c>
    </row>
    <row r="35" spans="1:6">
      <c r="A35" s="51">
        <v>2009</v>
      </c>
      <c r="B35" s="54">
        <v>378.8</v>
      </c>
      <c r="C35" s="54">
        <f t="shared" si="0"/>
        <v>1.0942087002935743</v>
      </c>
      <c r="E35" s="54">
        <v>380.1</v>
      </c>
      <c r="F35" s="54">
        <f t="shared" si="1"/>
        <v>0.92936802973977684</v>
      </c>
    </row>
    <row r="36" spans="1:6">
      <c r="A36" s="51">
        <v>2010</v>
      </c>
      <c r="B36" s="54">
        <v>371.7</v>
      </c>
      <c r="C36" s="54">
        <f>(B36-B35)/B35*100</f>
        <v>-1.8743400211193302</v>
      </c>
      <c r="E36" s="54">
        <v>372.3</v>
      </c>
      <c r="F36" s="54">
        <f t="shared" si="1"/>
        <v>-2.0520915548539889</v>
      </c>
    </row>
    <row r="37" spans="1:6">
      <c r="A37" s="51">
        <v>2011</v>
      </c>
      <c r="B37" s="54">
        <v>356.9</v>
      </c>
      <c r="C37" s="54">
        <f>(B37-B36)/B36*100</f>
        <v>-3.9817056766209342</v>
      </c>
      <c r="E37" s="54">
        <v>356.9</v>
      </c>
      <c r="F37" s="54">
        <f t="shared" si="1"/>
        <v>-4.1364491001880301</v>
      </c>
    </row>
    <row r="38" spans="1:6">
      <c r="A38" s="51">
        <v>2012</v>
      </c>
      <c r="B38" s="54">
        <v>353.2</v>
      </c>
      <c r="C38" s="54">
        <f>(B38-B37)/B37*100</f>
        <v>-1.0367049593723701</v>
      </c>
      <c r="E38" s="54">
        <v>352.6</v>
      </c>
      <c r="F38" s="54">
        <f t="shared" si="1"/>
        <v>-1.2048192771084212</v>
      </c>
    </row>
    <row r="40" spans="1:6">
      <c r="A40" s="51" t="s">
        <v>176</v>
      </c>
    </row>
  </sheetData>
  <mergeCells count="2">
    <mergeCell ref="B4:C4"/>
    <mergeCell ref="E4:F4"/>
  </mergeCells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workbookViewId="0">
      <selection activeCell="L39" sqref="L39"/>
    </sheetView>
  </sheetViews>
  <sheetFormatPr defaultRowHeight="15" customHeight="1"/>
  <cols>
    <col min="1" max="1" width="22.85546875" style="78" customWidth="1"/>
    <col min="2" max="15" width="9.140625" style="78" customWidth="1"/>
    <col min="16" max="22" width="9.140625" style="9" customWidth="1"/>
    <col min="23" max="16384" width="9.140625" style="78"/>
  </cols>
  <sheetData>
    <row r="1" spans="1:22" ht="15" customHeight="1">
      <c r="A1" s="1" t="s">
        <v>134</v>
      </c>
    </row>
    <row r="2" spans="1:22" ht="15" customHeight="1">
      <c r="A2" s="1" t="s">
        <v>231</v>
      </c>
    </row>
    <row r="3" spans="1:22" ht="15" customHeight="1">
      <c r="A3" s="1"/>
      <c r="D3" s="56"/>
      <c r="K3" s="56"/>
      <c r="R3" s="80"/>
      <c r="V3" s="63"/>
    </row>
    <row r="4" spans="1:22" ht="15" customHeight="1">
      <c r="A4" s="72"/>
      <c r="B4" s="128" t="s">
        <v>0</v>
      </c>
      <c r="C4" s="128"/>
      <c r="D4" s="128" t="s">
        <v>1</v>
      </c>
      <c r="E4" s="128"/>
      <c r="F4" s="128" t="s">
        <v>2</v>
      </c>
      <c r="G4" s="128"/>
      <c r="H4" s="73"/>
    </row>
    <row r="5" spans="1:22" ht="15" customHeight="1">
      <c r="A5" s="84"/>
      <c r="B5" s="86" t="s">
        <v>232</v>
      </c>
      <c r="C5" s="86" t="s">
        <v>45</v>
      </c>
      <c r="D5" s="86" t="s">
        <v>232</v>
      </c>
      <c r="E5" s="86" t="s">
        <v>45</v>
      </c>
      <c r="F5" s="86" t="s">
        <v>232</v>
      </c>
      <c r="G5" s="86" t="s">
        <v>45</v>
      </c>
      <c r="H5" s="81"/>
    </row>
    <row r="6" spans="1:22" ht="15" customHeight="1">
      <c r="A6" s="82" t="s">
        <v>71</v>
      </c>
      <c r="B6" s="83"/>
      <c r="C6" s="83"/>
      <c r="D6" s="83"/>
      <c r="E6" s="83"/>
      <c r="F6" s="83"/>
      <c r="G6" s="83"/>
      <c r="H6" s="83"/>
    </row>
    <row r="7" spans="1:22" ht="15" customHeight="1">
      <c r="A7" s="82" t="s">
        <v>234</v>
      </c>
      <c r="B7" s="94">
        <v>506</v>
      </c>
      <c r="C7" s="87">
        <v>0.5</v>
      </c>
      <c r="D7" s="94">
        <v>349</v>
      </c>
      <c r="E7" s="87">
        <v>3.8</v>
      </c>
      <c r="F7" s="94">
        <v>245</v>
      </c>
      <c r="G7" s="87">
        <v>8.6999999999999993</v>
      </c>
      <c r="H7" s="83"/>
    </row>
    <row r="8" spans="1:22" ht="15" customHeight="1">
      <c r="A8" s="82" t="s">
        <v>235</v>
      </c>
      <c r="B8" s="94">
        <v>10375</v>
      </c>
      <c r="C8" s="87">
        <v>10.5</v>
      </c>
      <c r="D8" s="94">
        <v>1650</v>
      </c>
      <c r="E8" s="87">
        <v>18</v>
      </c>
      <c r="F8" s="94">
        <v>661</v>
      </c>
      <c r="G8" s="87">
        <v>23.6</v>
      </c>
      <c r="H8" s="83"/>
    </row>
    <row r="9" spans="1:22" ht="15" customHeight="1">
      <c r="A9" s="82" t="s">
        <v>236</v>
      </c>
      <c r="B9" s="94">
        <v>38268</v>
      </c>
      <c r="C9" s="87">
        <v>38.700000000000003</v>
      </c>
      <c r="D9" s="94">
        <v>3952</v>
      </c>
      <c r="E9" s="87">
        <v>43.1</v>
      </c>
      <c r="F9" s="94">
        <v>1355</v>
      </c>
      <c r="G9" s="87">
        <v>48.3</v>
      </c>
      <c r="H9" s="83"/>
    </row>
    <row r="10" spans="1:22" ht="15" customHeight="1">
      <c r="A10" s="82" t="s">
        <v>237</v>
      </c>
      <c r="B10" s="94">
        <v>24528</v>
      </c>
      <c r="C10" s="87">
        <v>24.8</v>
      </c>
      <c r="D10" s="94">
        <v>1900</v>
      </c>
      <c r="E10" s="87">
        <v>20.7</v>
      </c>
      <c r="F10" s="94">
        <v>485</v>
      </c>
      <c r="G10" s="87">
        <v>17.3</v>
      </c>
      <c r="H10" s="83"/>
    </row>
    <row r="11" spans="1:22" ht="15" customHeight="1">
      <c r="A11" s="85" t="s">
        <v>238</v>
      </c>
      <c r="B11" s="95">
        <v>25277</v>
      </c>
      <c r="C11" s="88">
        <v>25.5</v>
      </c>
      <c r="D11" s="95">
        <v>1324</v>
      </c>
      <c r="E11" s="88">
        <v>14.4</v>
      </c>
      <c r="F11" s="95">
        <v>57</v>
      </c>
      <c r="G11" s="88">
        <v>2</v>
      </c>
      <c r="H11" s="83"/>
    </row>
    <row r="12" spans="1:22" ht="15" customHeight="1">
      <c r="A12" s="82" t="s">
        <v>224</v>
      </c>
      <c r="B12" s="94"/>
      <c r="C12" s="87"/>
      <c r="D12" s="94"/>
      <c r="E12" s="87"/>
      <c r="F12" s="94"/>
      <c r="G12" s="87"/>
      <c r="H12" s="83"/>
    </row>
    <row r="13" spans="1:22" ht="15" customHeight="1">
      <c r="A13" s="82" t="s">
        <v>239</v>
      </c>
      <c r="B13" s="94">
        <v>56847</v>
      </c>
      <c r="C13" s="87">
        <v>57.4</v>
      </c>
      <c r="D13" s="94">
        <v>5197</v>
      </c>
      <c r="E13" s="87">
        <v>56.6</v>
      </c>
      <c r="F13" s="94">
        <v>1612</v>
      </c>
      <c r="G13" s="87">
        <v>57.5</v>
      </c>
      <c r="H13" s="83"/>
    </row>
    <row r="14" spans="1:22" ht="15" customHeight="1">
      <c r="A14" s="85" t="s">
        <v>240</v>
      </c>
      <c r="B14" s="95">
        <v>42107</v>
      </c>
      <c r="C14" s="88">
        <v>42.6</v>
      </c>
      <c r="D14" s="95">
        <v>3978</v>
      </c>
      <c r="E14" s="88">
        <v>43.4</v>
      </c>
      <c r="F14" s="95">
        <v>1191</v>
      </c>
      <c r="G14" s="88">
        <v>42.5</v>
      </c>
      <c r="H14" s="83"/>
    </row>
    <row r="15" spans="1:22" ht="15" customHeight="1">
      <c r="A15" s="82" t="s">
        <v>52</v>
      </c>
      <c r="B15" s="94"/>
      <c r="C15" s="87"/>
      <c r="D15" s="94"/>
      <c r="E15" s="87"/>
      <c r="F15" s="94"/>
      <c r="G15" s="87"/>
      <c r="H15" s="83"/>
    </row>
    <row r="16" spans="1:22" ht="15" customHeight="1">
      <c r="A16" s="82" t="s">
        <v>241</v>
      </c>
      <c r="B16" s="94">
        <v>65430</v>
      </c>
      <c r="C16" s="87">
        <v>66.099999999999994</v>
      </c>
      <c r="D16" s="94">
        <v>6415</v>
      </c>
      <c r="E16" s="87">
        <v>69.900000000000006</v>
      </c>
      <c r="F16" s="94">
        <v>2288</v>
      </c>
      <c r="G16" s="87">
        <v>81.599999999999994</v>
      </c>
      <c r="H16" s="83"/>
    </row>
    <row r="17" spans="1:8" ht="15" customHeight="1">
      <c r="A17" s="82" t="s">
        <v>242</v>
      </c>
      <c r="B17" s="94">
        <v>28659</v>
      </c>
      <c r="C17" s="87">
        <v>29</v>
      </c>
      <c r="D17" s="94">
        <v>2137</v>
      </c>
      <c r="E17" s="87">
        <v>23.3</v>
      </c>
      <c r="F17" s="94">
        <v>292</v>
      </c>
      <c r="G17" s="87">
        <v>10.4</v>
      </c>
      <c r="H17" s="83"/>
    </row>
    <row r="18" spans="1:8" ht="15" customHeight="1">
      <c r="A18" s="82" t="s">
        <v>243</v>
      </c>
      <c r="B18" s="94">
        <v>1139</v>
      </c>
      <c r="C18" s="87">
        <v>1.2</v>
      </c>
      <c r="D18" s="94">
        <v>87</v>
      </c>
      <c r="E18" s="87">
        <v>0.9</v>
      </c>
      <c r="F18" s="94">
        <v>29</v>
      </c>
      <c r="G18" s="87">
        <v>1</v>
      </c>
      <c r="H18" s="83"/>
    </row>
    <row r="19" spans="1:8" ht="15" customHeight="1">
      <c r="A19" s="85" t="s">
        <v>244</v>
      </c>
      <c r="B19" s="95">
        <v>3726</v>
      </c>
      <c r="C19" s="88">
        <v>3.8</v>
      </c>
      <c r="D19" s="95">
        <v>536</v>
      </c>
      <c r="E19" s="88">
        <v>5.8</v>
      </c>
      <c r="F19" s="95">
        <v>194</v>
      </c>
      <c r="G19" s="88">
        <v>6.9</v>
      </c>
      <c r="H19" s="83"/>
    </row>
    <row r="20" spans="1:8" ht="15" customHeight="1">
      <c r="A20" s="82" t="s">
        <v>188</v>
      </c>
      <c r="B20" s="94"/>
      <c r="C20" s="87"/>
      <c r="D20" s="94"/>
      <c r="E20" s="87"/>
      <c r="F20" s="94"/>
      <c r="G20" s="87"/>
      <c r="H20" s="83"/>
    </row>
    <row r="21" spans="1:8" ht="15" customHeight="1">
      <c r="A21" s="82" t="s">
        <v>245</v>
      </c>
      <c r="B21" s="94">
        <v>13702</v>
      </c>
      <c r="C21" s="87">
        <v>13.8</v>
      </c>
      <c r="D21" s="94">
        <v>1251</v>
      </c>
      <c r="E21" s="87">
        <v>13.6</v>
      </c>
      <c r="F21" s="94">
        <v>420</v>
      </c>
      <c r="G21" s="87">
        <v>15</v>
      </c>
      <c r="H21" s="83"/>
    </row>
    <row r="22" spans="1:8" ht="15" customHeight="1">
      <c r="A22" s="85" t="s">
        <v>246</v>
      </c>
      <c r="B22" s="95">
        <v>85252</v>
      </c>
      <c r="C22" s="88">
        <v>86.2</v>
      </c>
      <c r="D22" s="95">
        <v>7924</v>
      </c>
      <c r="E22" s="88">
        <v>86.4</v>
      </c>
      <c r="F22" s="95">
        <v>2383</v>
      </c>
      <c r="G22" s="88">
        <v>85</v>
      </c>
      <c r="H22" s="83"/>
    </row>
    <row r="23" spans="1:8" ht="15" customHeight="1">
      <c r="A23" s="82" t="s">
        <v>233</v>
      </c>
      <c r="B23" s="94"/>
      <c r="C23" s="87"/>
      <c r="D23" s="94"/>
      <c r="E23" s="87"/>
      <c r="F23" s="94"/>
      <c r="G23" s="87"/>
      <c r="H23" s="83"/>
    </row>
    <row r="24" spans="1:8" ht="15" customHeight="1">
      <c r="A24" s="82" t="s">
        <v>247</v>
      </c>
      <c r="B24" s="94">
        <v>43922</v>
      </c>
      <c r="C24" s="87">
        <v>44.4</v>
      </c>
      <c r="D24" s="94">
        <v>3783</v>
      </c>
      <c r="E24" s="87">
        <v>41.2</v>
      </c>
      <c r="F24" s="94">
        <v>441</v>
      </c>
      <c r="G24" s="87">
        <v>15.7</v>
      </c>
      <c r="H24" s="83"/>
    </row>
    <row r="25" spans="1:8" ht="15" customHeight="1">
      <c r="A25" s="82" t="s">
        <v>248</v>
      </c>
      <c r="B25" s="94">
        <v>29111</v>
      </c>
      <c r="C25" s="87">
        <v>29.4</v>
      </c>
      <c r="D25" s="94">
        <v>2373</v>
      </c>
      <c r="E25" s="87">
        <v>25.9</v>
      </c>
      <c r="F25" s="94">
        <v>257</v>
      </c>
      <c r="G25" s="87">
        <v>9.1999999999999993</v>
      </c>
      <c r="H25" s="83"/>
    </row>
    <row r="26" spans="1:8" ht="15" customHeight="1">
      <c r="A26" s="82" t="s">
        <v>249</v>
      </c>
      <c r="B26" s="94">
        <v>6889</v>
      </c>
      <c r="C26" s="87">
        <v>7</v>
      </c>
      <c r="D26" s="94">
        <v>1387</v>
      </c>
      <c r="E26" s="87">
        <v>15.1</v>
      </c>
      <c r="F26" s="94">
        <v>553</v>
      </c>
      <c r="G26" s="87">
        <v>19.7</v>
      </c>
      <c r="H26" s="83"/>
    </row>
    <row r="27" spans="1:8" ht="15" customHeight="1">
      <c r="A27" s="82" t="s">
        <v>250</v>
      </c>
      <c r="B27" s="94">
        <v>1551</v>
      </c>
      <c r="C27" s="87">
        <v>1.6</v>
      </c>
      <c r="D27" s="94">
        <v>476</v>
      </c>
      <c r="E27" s="87">
        <v>5.2</v>
      </c>
      <c r="F27" s="94">
        <v>429</v>
      </c>
      <c r="G27" s="87">
        <v>15.3</v>
      </c>
      <c r="H27" s="83"/>
    </row>
    <row r="28" spans="1:8" ht="15" customHeight="1">
      <c r="A28" s="82" t="s">
        <v>251</v>
      </c>
      <c r="B28" s="94">
        <v>410</v>
      </c>
      <c r="C28" s="87">
        <v>0.4</v>
      </c>
      <c r="D28" s="94">
        <v>61</v>
      </c>
      <c r="E28" s="87">
        <v>0.7</v>
      </c>
      <c r="F28" s="94">
        <v>54</v>
      </c>
      <c r="G28" s="87">
        <v>1.9</v>
      </c>
      <c r="H28" s="83"/>
    </row>
    <row r="29" spans="1:8" ht="15" customHeight="1">
      <c r="A29" s="82" t="s">
        <v>252</v>
      </c>
      <c r="B29" s="94">
        <v>10762</v>
      </c>
      <c r="C29" s="87">
        <v>10.9</v>
      </c>
      <c r="D29" s="94">
        <v>682</v>
      </c>
      <c r="E29" s="87">
        <v>7.4</v>
      </c>
      <c r="F29" s="94">
        <v>501</v>
      </c>
      <c r="G29" s="87">
        <v>17.899999999999999</v>
      </c>
      <c r="H29" s="83"/>
    </row>
    <row r="30" spans="1:8" ht="15" customHeight="1">
      <c r="A30" s="85" t="s">
        <v>253</v>
      </c>
      <c r="B30" s="95">
        <v>6309</v>
      </c>
      <c r="C30" s="88">
        <v>6.4</v>
      </c>
      <c r="D30" s="95">
        <v>413</v>
      </c>
      <c r="E30" s="88">
        <v>4.5</v>
      </c>
      <c r="F30" s="95">
        <v>568</v>
      </c>
      <c r="G30" s="88">
        <v>20.3</v>
      </c>
      <c r="H30" s="83"/>
    </row>
    <row r="31" spans="1:8" ht="15" customHeight="1">
      <c r="A31" s="82" t="s">
        <v>8</v>
      </c>
      <c r="B31" s="94">
        <v>98954</v>
      </c>
      <c r="C31" s="87">
        <v>100</v>
      </c>
      <c r="D31" s="94">
        <v>9175</v>
      </c>
      <c r="E31" s="87">
        <v>100</v>
      </c>
      <c r="F31" s="94">
        <v>2803</v>
      </c>
      <c r="G31" s="87">
        <v>100</v>
      </c>
      <c r="H31" s="83"/>
    </row>
    <row r="33" spans="1:1" ht="15" customHeight="1">
      <c r="A33" s="1" t="s">
        <v>347</v>
      </c>
    </row>
  </sheetData>
  <mergeCells count="3">
    <mergeCell ref="B4:C4"/>
    <mergeCell ref="D4:E4"/>
    <mergeCell ref="F4:G4"/>
  </mergeCell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zoomScaleNormal="100" workbookViewId="0">
      <selection activeCell="A39" sqref="A39"/>
    </sheetView>
  </sheetViews>
  <sheetFormatPr defaultRowHeight="15" customHeight="1"/>
  <cols>
    <col min="1" max="1" width="13.140625" style="1" customWidth="1"/>
    <col min="2" max="2" width="10.140625" style="1" customWidth="1"/>
    <col min="3" max="4" width="10.140625" style="51" customWidth="1"/>
    <col min="5" max="16384" width="9.140625" style="51"/>
  </cols>
  <sheetData>
    <row r="1" spans="1:6" ht="15" customHeight="1">
      <c r="A1" s="1" t="s">
        <v>94</v>
      </c>
    </row>
    <row r="2" spans="1:6" ht="15" customHeight="1">
      <c r="A2" s="1" t="s">
        <v>179</v>
      </c>
    </row>
    <row r="4" spans="1:6" ht="15" customHeight="1">
      <c r="A4" s="51"/>
      <c r="B4" s="1" t="s">
        <v>0</v>
      </c>
      <c r="C4" s="51" t="s">
        <v>1</v>
      </c>
      <c r="D4" s="1" t="s">
        <v>8</v>
      </c>
    </row>
    <row r="5" spans="1:6" ht="15" customHeight="1">
      <c r="A5" s="1" t="s">
        <v>93</v>
      </c>
      <c r="B5" s="57">
        <v>82</v>
      </c>
      <c r="C5" s="57">
        <v>915</v>
      </c>
      <c r="D5" s="57">
        <v>997</v>
      </c>
      <c r="F5" s="58"/>
    </row>
    <row r="6" spans="1:6" ht="15" customHeight="1">
      <c r="A6" s="1" t="s">
        <v>95</v>
      </c>
      <c r="B6" s="57">
        <v>65</v>
      </c>
      <c r="C6" s="57">
        <v>1810</v>
      </c>
      <c r="D6" s="57">
        <v>1875</v>
      </c>
      <c r="F6" s="58"/>
    </row>
    <row r="7" spans="1:6" ht="15" customHeight="1">
      <c r="A7" s="1" t="s">
        <v>96</v>
      </c>
      <c r="B7" s="57">
        <v>29</v>
      </c>
      <c r="C7" s="57">
        <v>3177</v>
      </c>
      <c r="D7" s="57">
        <v>3206</v>
      </c>
      <c r="F7" s="58"/>
    </row>
    <row r="8" spans="1:6" ht="15" customHeight="1">
      <c r="A8" s="1" t="s">
        <v>97</v>
      </c>
      <c r="B8" s="57">
        <v>34</v>
      </c>
      <c r="C8" s="57">
        <v>3851</v>
      </c>
      <c r="D8" s="57">
        <v>3885</v>
      </c>
      <c r="F8" s="58"/>
    </row>
    <row r="9" spans="1:6" ht="15" customHeight="1">
      <c r="A9" s="1" t="s">
        <v>98</v>
      </c>
      <c r="B9" s="57">
        <v>46</v>
      </c>
      <c r="C9" s="57">
        <v>4255</v>
      </c>
      <c r="D9" s="57">
        <v>4301</v>
      </c>
      <c r="F9" s="58"/>
    </row>
    <row r="10" spans="1:6" ht="15" customHeight="1">
      <c r="A10" s="1" t="s">
        <v>99</v>
      </c>
      <c r="B10" s="57">
        <v>240</v>
      </c>
      <c r="C10" s="57">
        <v>4629</v>
      </c>
      <c r="D10" s="57">
        <v>4869</v>
      </c>
      <c r="F10" s="58"/>
    </row>
    <row r="11" spans="1:6" ht="15" customHeight="1">
      <c r="A11" s="1" t="s">
        <v>100</v>
      </c>
      <c r="B11" s="57">
        <v>285</v>
      </c>
      <c r="C11" s="57">
        <v>4947</v>
      </c>
      <c r="D11" s="57">
        <v>5232</v>
      </c>
      <c r="F11" s="58"/>
    </row>
    <row r="12" spans="1:6" ht="15" customHeight="1">
      <c r="A12" s="1" t="s">
        <v>101</v>
      </c>
      <c r="B12" s="57">
        <v>224</v>
      </c>
      <c r="C12" s="57">
        <v>5328</v>
      </c>
      <c r="D12" s="57">
        <v>5552</v>
      </c>
      <c r="F12" s="58"/>
    </row>
    <row r="13" spans="1:6" ht="15" customHeight="1">
      <c r="A13" s="1" t="s">
        <v>102</v>
      </c>
      <c r="B13" s="57">
        <v>194</v>
      </c>
      <c r="C13" s="57">
        <v>5561</v>
      </c>
      <c r="D13" s="57">
        <v>5755</v>
      </c>
      <c r="F13" s="58"/>
    </row>
    <row r="14" spans="1:6" ht="15" customHeight="1">
      <c r="A14" s="1" t="s">
        <v>103</v>
      </c>
      <c r="B14" s="57">
        <v>121</v>
      </c>
      <c r="C14" s="57">
        <v>6022</v>
      </c>
      <c r="D14" s="57">
        <v>6143</v>
      </c>
      <c r="F14" s="58"/>
    </row>
    <row r="15" spans="1:6" ht="15" customHeight="1">
      <c r="A15" s="1" t="s">
        <v>104</v>
      </c>
      <c r="B15" s="57">
        <v>111</v>
      </c>
      <c r="C15" s="57">
        <v>6935</v>
      </c>
      <c r="D15" s="57">
        <v>7046</v>
      </c>
      <c r="F15" s="58"/>
    </row>
    <row r="16" spans="1:6" ht="15" customHeight="1">
      <c r="A16" s="1" t="s">
        <v>105</v>
      </c>
      <c r="B16" s="57">
        <v>76</v>
      </c>
      <c r="C16" s="57">
        <v>7554</v>
      </c>
      <c r="D16" s="57">
        <v>7630</v>
      </c>
      <c r="F16" s="58"/>
    </row>
    <row r="17" spans="1:6" ht="15" customHeight="1">
      <c r="A17" s="1" t="s">
        <v>106</v>
      </c>
      <c r="B17" s="57">
        <v>92</v>
      </c>
      <c r="C17" s="57">
        <v>8190</v>
      </c>
      <c r="D17" s="57">
        <v>8282</v>
      </c>
      <c r="F17" s="58"/>
    </row>
    <row r="18" spans="1:6" ht="15" customHeight="1">
      <c r="A18" s="1" t="s">
        <v>107</v>
      </c>
      <c r="B18" s="57">
        <v>163</v>
      </c>
      <c r="C18" s="57">
        <v>8496</v>
      </c>
      <c r="D18" s="57">
        <v>8659</v>
      </c>
      <c r="F18" s="58"/>
    </row>
    <row r="19" spans="1:6" ht="15" customHeight="1">
      <c r="A19" s="1" t="s">
        <v>108</v>
      </c>
      <c r="B19" s="57">
        <v>127</v>
      </c>
      <c r="C19" s="57">
        <v>8796</v>
      </c>
      <c r="D19" s="57">
        <v>8923</v>
      </c>
      <c r="F19" s="58"/>
    </row>
    <row r="20" spans="1:6" ht="15" customHeight="1">
      <c r="A20" s="1" t="s">
        <v>109</v>
      </c>
      <c r="B20" s="57">
        <v>614</v>
      </c>
      <c r="C20" s="57">
        <v>9771</v>
      </c>
      <c r="D20" s="57">
        <v>10385</v>
      </c>
      <c r="F20" s="58"/>
    </row>
    <row r="21" spans="1:6" ht="15" customHeight="1">
      <c r="A21" s="1" t="s">
        <v>110</v>
      </c>
      <c r="B21" s="57">
        <v>1789</v>
      </c>
      <c r="C21" s="57">
        <v>9626</v>
      </c>
      <c r="D21" s="57">
        <v>11415</v>
      </c>
      <c r="F21" s="58"/>
    </row>
    <row r="22" spans="1:6" ht="15" customHeight="1">
      <c r="A22" s="1" t="s">
        <v>111</v>
      </c>
      <c r="B22" s="57">
        <v>320</v>
      </c>
      <c r="C22" s="57">
        <v>8831</v>
      </c>
      <c r="D22" s="57">
        <v>9151</v>
      </c>
      <c r="F22" s="58"/>
    </row>
    <row r="23" spans="1:6" ht="15" customHeight="1">
      <c r="A23" s="1" t="s">
        <v>112</v>
      </c>
      <c r="B23" s="57">
        <v>324</v>
      </c>
      <c r="C23" s="57">
        <v>8152</v>
      </c>
      <c r="D23" s="57">
        <v>8476</v>
      </c>
      <c r="F23" s="58"/>
    </row>
    <row r="24" spans="1:6" ht="15" customHeight="1">
      <c r="A24" s="1" t="s">
        <v>113</v>
      </c>
      <c r="B24" s="57">
        <v>526</v>
      </c>
      <c r="C24" s="57">
        <v>7898</v>
      </c>
      <c r="D24" s="57">
        <v>8424</v>
      </c>
      <c r="F24" s="58"/>
    </row>
    <row r="25" spans="1:6" ht="15" customHeight="1">
      <c r="A25" s="1" t="s">
        <v>114</v>
      </c>
      <c r="B25" s="57">
        <v>419</v>
      </c>
      <c r="C25" s="57">
        <v>7588</v>
      </c>
      <c r="D25" s="57">
        <v>8007</v>
      </c>
      <c r="F25" s="58"/>
    </row>
    <row r="26" spans="1:6" ht="15" customHeight="1">
      <c r="A26" s="1" t="s">
        <v>115</v>
      </c>
      <c r="B26" s="57">
        <v>395</v>
      </c>
      <c r="C26" s="57">
        <v>7600</v>
      </c>
      <c r="D26" s="57">
        <v>7995</v>
      </c>
      <c r="F26" s="58"/>
    </row>
    <row r="27" spans="1:6" ht="15" customHeight="1">
      <c r="A27" s="1" t="s">
        <v>116</v>
      </c>
      <c r="B27" s="57">
        <v>286</v>
      </c>
      <c r="C27" s="57">
        <v>7096</v>
      </c>
      <c r="D27" s="57">
        <v>7382</v>
      </c>
      <c r="F27" s="58"/>
    </row>
    <row r="28" spans="1:6" ht="15" customHeight="1">
      <c r="A28" s="1" t="s">
        <v>117</v>
      </c>
      <c r="B28" s="57">
        <v>441</v>
      </c>
      <c r="C28" s="57">
        <v>7126</v>
      </c>
      <c r="D28" s="57">
        <v>7567</v>
      </c>
      <c r="F28" s="58"/>
    </row>
    <row r="29" spans="1:6" ht="15" customHeight="1">
      <c r="A29" s="1" t="s">
        <v>118</v>
      </c>
      <c r="B29" s="57">
        <v>469</v>
      </c>
      <c r="C29" s="57">
        <v>7012</v>
      </c>
      <c r="D29" s="57">
        <v>7481</v>
      </c>
      <c r="F29" s="58"/>
    </row>
    <row r="30" spans="1:6" ht="15" customHeight="1">
      <c r="A30" s="1" t="s">
        <v>34</v>
      </c>
      <c r="B30" s="57">
        <v>385</v>
      </c>
      <c r="C30" s="57">
        <v>6942</v>
      </c>
      <c r="D30" s="57">
        <v>7327</v>
      </c>
      <c r="F30" s="58"/>
    </row>
    <row r="31" spans="1:6" ht="15" customHeight="1">
      <c r="A31" s="1" t="s">
        <v>35</v>
      </c>
      <c r="B31" s="57">
        <v>229</v>
      </c>
      <c r="C31" s="57">
        <v>6767</v>
      </c>
      <c r="D31" s="57">
        <v>6996</v>
      </c>
      <c r="F31" s="58"/>
    </row>
    <row r="32" spans="1:6" ht="15" customHeight="1">
      <c r="A32" s="1" t="s">
        <v>119</v>
      </c>
      <c r="B32" s="57">
        <v>229</v>
      </c>
      <c r="C32" s="57">
        <v>6516</v>
      </c>
      <c r="D32" s="57">
        <v>6745</v>
      </c>
      <c r="F32" s="58"/>
    </row>
    <row r="33" spans="1:6" ht="15" customHeight="1">
      <c r="A33" s="1" t="s">
        <v>36</v>
      </c>
      <c r="B33" s="57">
        <v>282</v>
      </c>
      <c r="C33" s="57">
        <v>6583</v>
      </c>
      <c r="D33" s="57">
        <v>6865</v>
      </c>
      <c r="F33" s="58"/>
    </row>
    <row r="34" spans="1:6" ht="15" customHeight="1">
      <c r="A34" s="1" t="s">
        <v>37</v>
      </c>
      <c r="B34" s="57">
        <v>351</v>
      </c>
      <c r="C34" s="57">
        <v>7120</v>
      </c>
      <c r="D34" s="57">
        <v>7471</v>
      </c>
      <c r="F34" s="58"/>
    </row>
    <row r="35" spans="1:6" ht="15" customHeight="1">
      <c r="A35" s="1" t="s">
        <v>80</v>
      </c>
      <c r="B35" s="57">
        <v>344</v>
      </c>
      <c r="C35" s="57">
        <v>7747</v>
      </c>
      <c r="D35" s="57">
        <v>8091</v>
      </c>
      <c r="F35" s="58"/>
    </row>
    <row r="36" spans="1:6" ht="15" customHeight="1">
      <c r="A36" s="1" t="s">
        <v>92</v>
      </c>
      <c r="B36" s="57">
        <v>390</v>
      </c>
      <c r="C36" s="57">
        <v>8293</v>
      </c>
      <c r="D36" s="57">
        <v>8683</v>
      </c>
      <c r="F36" s="58"/>
    </row>
    <row r="37" spans="1:6" ht="15" customHeight="1">
      <c r="A37" s="1" t="s">
        <v>130</v>
      </c>
      <c r="B37" s="57">
        <v>496</v>
      </c>
      <c r="C37" s="57">
        <v>9451</v>
      </c>
      <c r="D37" s="57">
        <v>9947</v>
      </c>
      <c r="F37" s="58"/>
    </row>
    <row r="38" spans="1:6" ht="15" customHeight="1">
      <c r="B38" s="56"/>
      <c r="C38" s="54"/>
      <c r="D38" s="54"/>
    </row>
    <row r="39" spans="1:6" ht="15" customHeight="1">
      <c r="A39" s="1" t="s">
        <v>348</v>
      </c>
      <c r="B39" s="56"/>
      <c r="C39" s="54"/>
      <c r="D39" s="54"/>
    </row>
    <row r="41" spans="1:6" ht="15" customHeight="1">
      <c r="D41" s="1"/>
    </row>
    <row r="44" spans="1:6" ht="15" customHeight="1">
      <c r="B44" s="61"/>
      <c r="C44" s="54"/>
      <c r="D44" s="54"/>
    </row>
    <row r="45" spans="1:6" ht="15" customHeight="1">
      <c r="B45" s="61"/>
      <c r="C45" s="54"/>
      <c r="D45" s="54"/>
    </row>
    <row r="46" spans="1:6" ht="15" customHeight="1">
      <c r="A46" s="51"/>
      <c r="B46" s="61"/>
      <c r="C46" s="54"/>
      <c r="D46" s="54"/>
    </row>
    <row r="47" spans="1:6">
      <c r="A47" s="51"/>
      <c r="B47" s="61"/>
      <c r="C47" s="54"/>
      <c r="D47" s="54"/>
    </row>
    <row r="48" spans="1:6">
      <c r="A48" s="51"/>
      <c r="B48" s="61"/>
      <c r="C48" s="54"/>
      <c r="D48" s="54"/>
    </row>
    <row r="49" spans="1:4">
      <c r="A49" s="51"/>
      <c r="B49" s="61"/>
      <c r="C49" s="54"/>
      <c r="D49" s="54"/>
    </row>
    <row r="50" spans="1:4">
      <c r="A50" s="51"/>
      <c r="B50" s="61"/>
      <c r="C50" s="54"/>
      <c r="D50" s="54"/>
    </row>
    <row r="51" spans="1:4">
      <c r="A51" s="51"/>
      <c r="B51" s="61"/>
      <c r="C51" s="54"/>
      <c r="D51" s="54"/>
    </row>
    <row r="52" spans="1:4">
      <c r="A52" s="51"/>
      <c r="B52" s="61"/>
      <c r="C52" s="54"/>
      <c r="D52" s="54"/>
    </row>
    <row r="53" spans="1:4">
      <c r="A53" s="51"/>
      <c r="B53" s="61"/>
      <c r="C53" s="54"/>
      <c r="D53" s="54"/>
    </row>
    <row r="54" spans="1:4">
      <c r="A54" s="51"/>
      <c r="B54" s="61"/>
      <c r="C54" s="54"/>
      <c r="D54" s="54"/>
    </row>
    <row r="55" spans="1:4">
      <c r="A55" s="51"/>
      <c r="B55" s="61"/>
      <c r="C55" s="54"/>
      <c r="D55" s="54"/>
    </row>
    <row r="56" spans="1:4">
      <c r="A56" s="51"/>
      <c r="B56" s="61"/>
      <c r="C56" s="54"/>
      <c r="D56" s="54"/>
    </row>
    <row r="57" spans="1:4">
      <c r="A57" s="51"/>
      <c r="B57" s="61"/>
      <c r="C57" s="54"/>
      <c r="D57" s="54"/>
    </row>
    <row r="58" spans="1:4">
      <c r="A58" s="51"/>
      <c r="B58" s="61"/>
      <c r="C58" s="54"/>
      <c r="D58" s="54"/>
    </row>
    <row r="59" spans="1:4">
      <c r="A59" s="51"/>
      <c r="B59" s="61"/>
      <c r="C59" s="54"/>
      <c r="D59" s="54"/>
    </row>
    <row r="60" spans="1:4">
      <c r="A60" s="51"/>
      <c r="B60" s="61"/>
      <c r="C60" s="54"/>
      <c r="D60" s="54"/>
    </row>
    <row r="61" spans="1:4">
      <c r="A61" s="51"/>
      <c r="B61" s="61"/>
      <c r="C61" s="54"/>
      <c r="D61" s="54"/>
    </row>
    <row r="62" spans="1:4">
      <c r="A62" s="51"/>
      <c r="B62" s="61"/>
      <c r="C62" s="54"/>
      <c r="D62" s="54"/>
    </row>
    <row r="63" spans="1:4">
      <c r="A63" s="51"/>
      <c r="B63" s="61"/>
      <c r="C63" s="54"/>
      <c r="D63" s="54"/>
    </row>
    <row r="64" spans="1:4">
      <c r="A64" s="51"/>
      <c r="B64" s="61"/>
      <c r="C64" s="54"/>
      <c r="D64" s="54"/>
    </row>
    <row r="65" spans="1:4">
      <c r="A65" s="51"/>
      <c r="B65" s="61"/>
      <c r="C65" s="54"/>
      <c r="D65" s="54"/>
    </row>
    <row r="66" spans="1:4">
      <c r="A66" s="51"/>
      <c r="B66" s="61"/>
      <c r="C66" s="54"/>
      <c r="D66" s="54"/>
    </row>
    <row r="67" spans="1:4">
      <c r="A67" s="51"/>
      <c r="B67" s="61"/>
      <c r="C67" s="54"/>
      <c r="D67" s="54"/>
    </row>
    <row r="68" spans="1:4">
      <c r="A68" s="51"/>
      <c r="B68" s="61"/>
      <c r="C68" s="54"/>
      <c r="D68" s="54"/>
    </row>
    <row r="69" spans="1:4">
      <c r="A69" s="51"/>
      <c r="B69" s="61"/>
      <c r="C69" s="54"/>
      <c r="D69" s="54"/>
    </row>
    <row r="70" spans="1:4">
      <c r="A70" s="51"/>
      <c r="B70" s="61"/>
      <c r="C70" s="54"/>
      <c r="D70" s="54"/>
    </row>
    <row r="71" spans="1:4">
      <c r="A71" s="51"/>
      <c r="B71" s="61"/>
      <c r="C71" s="54"/>
      <c r="D71" s="54"/>
    </row>
    <row r="72" spans="1:4">
      <c r="A72" s="51"/>
      <c r="B72" s="61"/>
      <c r="C72" s="54"/>
      <c r="D72" s="54"/>
    </row>
    <row r="73" spans="1:4">
      <c r="A73" s="51"/>
      <c r="B73" s="61"/>
      <c r="C73" s="54"/>
      <c r="D73" s="54"/>
    </row>
    <row r="74" spans="1:4">
      <c r="A74" s="51"/>
      <c r="B74" s="61"/>
      <c r="C74" s="54"/>
      <c r="D74" s="54"/>
    </row>
    <row r="75" spans="1:4">
      <c r="B75" s="61"/>
      <c r="C75" s="54"/>
      <c r="D75" s="54"/>
    </row>
    <row r="76" spans="1:4">
      <c r="B76" s="61"/>
      <c r="C76" s="54"/>
      <c r="D76" s="54"/>
    </row>
    <row r="77" spans="1:4">
      <c r="B77" s="61"/>
    </row>
    <row r="78" spans="1:4">
      <c r="B78" s="61"/>
    </row>
    <row r="79" spans="1:4">
      <c r="A79" s="51"/>
      <c r="B79" s="51"/>
    </row>
    <row r="80" spans="1:4">
      <c r="D80" s="1"/>
    </row>
    <row r="83" spans="1:4">
      <c r="B83" s="61"/>
      <c r="C83" s="54"/>
      <c r="D83" s="54"/>
    </row>
    <row r="84" spans="1:4">
      <c r="B84" s="61"/>
      <c r="C84" s="54"/>
      <c r="D84" s="54"/>
    </row>
    <row r="85" spans="1:4">
      <c r="A85" s="51"/>
      <c r="B85" s="61"/>
      <c r="C85" s="54"/>
      <c r="D85" s="54"/>
    </row>
    <row r="86" spans="1:4">
      <c r="A86" s="51"/>
      <c r="B86" s="61"/>
      <c r="C86" s="54"/>
      <c r="D86" s="54"/>
    </row>
    <row r="87" spans="1:4">
      <c r="A87" s="51"/>
      <c r="B87" s="61"/>
      <c r="C87" s="54"/>
      <c r="D87" s="54"/>
    </row>
    <row r="88" spans="1:4">
      <c r="A88" s="51"/>
      <c r="B88" s="61"/>
      <c r="C88" s="54"/>
      <c r="D88" s="54"/>
    </row>
    <row r="89" spans="1:4">
      <c r="A89" s="51"/>
      <c r="B89" s="61"/>
      <c r="C89" s="54"/>
      <c r="D89" s="54"/>
    </row>
    <row r="90" spans="1:4">
      <c r="A90" s="51"/>
      <c r="B90" s="61"/>
      <c r="C90" s="54"/>
      <c r="D90" s="54"/>
    </row>
    <row r="91" spans="1:4">
      <c r="A91" s="51"/>
      <c r="B91" s="61"/>
      <c r="C91" s="54"/>
      <c r="D91" s="54"/>
    </row>
    <row r="92" spans="1:4">
      <c r="A92" s="51"/>
      <c r="B92" s="61"/>
      <c r="C92" s="54"/>
      <c r="D92" s="54"/>
    </row>
    <row r="93" spans="1:4">
      <c r="A93" s="51"/>
      <c r="B93" s="61"/>
      <c r="C93" s="54"/>
      <c r="D93" s="54"/>
    </row>
    <row r="94" spans="1:4">
      <c r="A94" s="51"/>
      <c r="B94" s="61"/>
      <c r="C94" s="54"/>
      <c r="D94" s="54"/>
    </row>
    <row r="95" spans="1:4">
      <c r="A95" s="51"/>
      <c r="B95" s="61"/>
      <c r="C95" s="54"/>
      <c r="D95" s="54"/>
    </row>
    <row r="96" spans="1:4">
      <c r="A96" s="51"/>
      <c r="B96" s="61"/>
      <c r="C96" s="54"/>
      <c r="D96" s="54"/>
    </row>
    <row r="97" spans="1:4">
      <c r="A97" s="51"/>
      <c r="B97" s="61"/>
      <c r="C97" s="54"/>
      <c r="D97" s="54"/>
    </row>
    <row r="98" spans="1:4">
      <c r="A98" s="51"/>
      <c r="B98" s="61"/>
      <c r="C98" s="54"/>
      <c r="D98" s="54"/>
    </row>
    <row r="99" spans="1:4">
      <c r="A99" s="51"/>
      <c r="B99" s="61"/>
      <c r="C99" s="54"/>
      <c r="D99" s="54"/>
    </row>
    <row r="100" spans="1:4">
      <c r="A100" s="51"/>
      <c r="B100" s="61"/>
      <c r="C100" s="54"/>
      <c r="D100" s="54"/>
    </row>
    <row r="101" spans="1:4">
      <c r="A101" s="51"/>
      <c r="B101" s="61"/>
      <c r="C101" s="54"/>
      <c r="D101" s="54"/>
    </row>
    <row r="102" spans="1:4">
      <c r="A102" s="51"/>
      <c r="B102" s="61"/>
      <c r="C102" s="54"/>
      <c r="D102" s="54"/>
    </row>
    <row r="103" spans="1:4">
      <c r="A103" s="51"/>
      <c r="B103" s="61"/>
      <c r="C103" s="54"/>
      <c r="D103" s="54"/>
    </row>
    <row r="104" spans="1:4">
      <c r="A104" s="51"/>
      <c r="B104" s="61"/>
      <c r="C104" s="54"/>
      <c r="D104" s="54"/>
    </row>
    <row r="105" spans="1:4">
      <c r="A105" s="51"/>
      <c r="B105" s="61"/>
      <c r="C105" s="54"/>
      <c r="D105" s="54"/>
    </row>
    <row r="106" spans="1:4">
      <c r="A106" s="51"/>
      <c r="B106" s="61"/>
      <c r="C106" s="54"/>
      <c r="D106" s="54"/>
    </row>
    <row r="107" spans="1:4">
      <c r="A107" s="51"/>
      <c r="B107" s="61"/>
      <c r="C107" s="54"/>
      <c r="D107" s="54"/>
    </row>
    <row r="108" spans="1:4">
      <c r="A108" s="51"/>
      <c r="B108" s="61"/>
      <c r="C108" s="54"/>
      <c r="D108" s="54"/>
    </row>
    <row r="109" spans="1:4">
      <c r="A109" s="51"/>
      <c r="B109" s="61"/>
      <c r="C109" s="54"/>
      <c r="D109" s="54"/>
    </row>
    <row r="110" spans="1:4">
      <c r="B110" s="61"/>
      <c r="C110" s="54"/>
      <c r="D110" s="54"/>
    </row>
    <row r="111" spans="1:4">
      <c r="B111" s="61"/>
      <c r="C111" s="54"/>
    </row>
    <row r="112" spans="1:4">
      <c r="A112" s="51"/>
      <c r="B112" s="61"/>
    </row>
    <row r="113" spans="2:4">
      <c r="B113" s="61"/>
      <c r="C113" s="54"/>
      <c r="D113" s="54"/>
    </row>
    <row r="114" spans="2:4">
      <c r="B114" s="61"/>
      <c r="C114" s="54"/>
      <c r="D114" s="54"/>
    </row>
    <row r="115" spans="2:4">
      <c r="B115" s="61"/>
      <c r="C115" s="54"/>
      <c r="D115" s="54"/>
    </row>
    <row r="116" spans="2:4">
      <c r="B116" s="56"/>
      <c r="C116" s="54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workbookViewId="0">
      <selection activeCell="A33" sqref="A33"/>
    </sheetView>
  </sheetViews>
  <sheetFormatPr defaultRowHeight="15" customHeight="1"/>
  <cols>
    <col min="1" max="1" width="22.85546875" style="78" customWidth="1"/>
    <col min="2" max="15" width="9.140625" style="78" customWidth="1"/>
    <col min="16" max="22" width="9.140625" style="9" customWidth="1"/>
    <col min="23" max="16384" width="9.140625" style="78"/>
  </cols>
  <sheetData>
    <row r="1" spans="1:22" ht="15" customHeight="1">
      <c r="A1" s="1" t="s">
        <v>135</v>
      </c>
    </row>
    <row r="2" spans="1:22" ht="15" customHeight="1">
      <c r="A2" s="1" t="s">
        <v>254</v>
      </c>
    </row>
    <row r="3" spans="1:22" ht="15" customHeight="1">
      <c r="A3" s="1"/>
      <c r="D3" s="56"/>
      <c r="K3" s="56"/>
      <c r="R3" s="80"/>
      <c r="V3" s="63"/>
    </row>
    <row r="4" spans="1:22" ht="15" customHeight="1">
      <c r="A4" s="72"/>
      <c r="B4" s="128" t="s">
        <v>0</v>
      </c>
      <c r="C4" s="128"/>
      <c r="D4" s="128" t="s">
        <v>1</v>
      </c>
      <c r="E4" s="128"/>
      <c r="F4" s="128" t="s">
        <v>2</v>
      </c>
      <c r="G4" s="128"/>
      <c r="H4" s="73"/>
    </row>
    <row r="5" spans="1:22" ht="15" customHeight="1">
      <c r="A5" s="84"/>
      <c r="B5" s="86" t="s">
        <v>232</v>
      </c>
      <c r="C5" s="86" t="s">
        <v>45</v>
      </c>
      <c r="D5" s="86" t="s">
        <v>232</v>
      </c>
      <c r="E5" s="86" t="s">
        <v>45</v>
      </c>
      <c r="F5" s="86" t="s">
        <v>232</v>
      </c>
      <c r="G5" s="86" t="s">
        <v>45</v>
      </c>
      <c r="H5" s="81"/>
    </row>
    <row r="6" spans="1:22" ht="15" customHeight="1">
      <c r="A6" s="82" t="s">
        <v>71</v>
      </c>
      <c r="B6" s="83"/>
      <c r="C6" s="83"/>
      <c r="D6" s="83"/>
      <c r="E6" s="83"/>
      <c r="F6" s="83"/>
      <c r="G6" s="83"/>
      <c r="H6" s="83"/>
    </row>
    <row r="7" spans="1:22" ht="15" customHeight="1">
      <c r="A7" s="82" t="s">
        <v>234</v>
      </c>
      <c r="B7" s="94">
        <v>1134</v>
      </c>
      <c r="C7" s="87">
        <v>0.3</v>
      </c>
      <c r="D7" s="94">
        <v>898</v>
      </c>
      <c r="E7" s="87">
        <v>2.2000000000000002</v>
      </c>
      <c r="F7" s="94">
        <v>4957</v>
      </c>
      <c r="G7" s="87">
        <v>2.8</v>
      </c>
      <c r="H7" s="83"/>
    </row>
    <row r="8" spans="1:22" ht="15" customHeight="1">
      <c r="A8" s="82" t="s">
        <v>235</v>
      </c>
      <c r="B8" s="94">
        <v>49843</v>
      </c>
      <c r="C8" s="87">
        <v>12.4</v>
      </c>
      <c r="D8" s="94">
        <v>8187</v>
      </c>
      <c r="E8" s="87">
        <v>20.2</v>
      </c>
      <c r="F8" s="94">
        <v>39965</v>
      </c>
      <c r="G8" s="87">
        <v>22.7</v>
      </c>
      <c r="H8" s="83"/>
    </row>
    <row r="9" spans="1:22" ht="15" customHeight="1">
      <c r="A9" s="82" t="s">
        <v>236</v>
      </c>
      <c r="B9" s="94">
        <v>167499</v>
      </c>
      <c r="C9" s="87">
        <v>41.6</v>
      </c>
      <c r="D9" s="94">
        <v>18137</v>
      </c>
      <c r="E9" s="87">
        <v>44.7</v>
      </c>
      <c r="F9" s="94">
        <v>89876</v>
      </c>
      <c r="G9" s="87">
        <v>51.1</v>
      </c>
      <c r="H9" s="83"/>
    </row>
    <row r="10" spans="1:22" ht="15" customHeight="1">
      <c r="A10" s="82" t="s">
        <v>237</v>
      </c>
      <c r="B10" s="94">
        <v>95889</v>
      </c>
      <c r="C10" s="87">
        <v>23.8</v>
      </c>
      <c r="D10" s="94">
        <v>8284</v>
      </c>
      <c r="E10" s="87">
        <v>20.399999999999999</v>
      </c>
      <c r="F10" s="94">
        <v>32475</v>
      </c>
      <c r="G10" s="87">
        <v>18.5</v>
      </c>
      <c r="H10" s="83"/>
    </row>
    <row r="11" spans="1:22" ht="15" customHeight="1">
      <c r="A11" s="85" t="s">
        <v>238</v>
      </c>
      <c r="B11" s="95">
        <v>88149</v>
      </c>
      <c r="C11" s="88">
        <v>21.9</v>
      </c>
      <c r="D11" s="95">
        <v>5099</v>
      </c>
      <c r="E11" s="88">
        <v>12.6</v>
      </c>
      <c r="F11" s="95">
        <v>8705</v>
      </c>
      <c r="G11" s="88">
        <v>4.9000000000000004</v>
      </c>
      <c r="H11" s="83"/>
    </row>
    <row r="12" spans="1:22" ht="15" customHeight="1">
      <c r="A12" s="82" t="s">
        <v>224</v>
      </c>
      <c r="B12" s="94"/>
      <c r="C12" s="87"/>
      <c r="D12" s="94"/>
      <c r="E12" s="87"/>
      <c r="F12" s="94"/>
      <c r="G12" s="87"/>
      <c r="H12" s="83"/>
    </row>
    <row r="13" spans="1:22" ht="15" customHeight="1">
      <c r="A13" s="82" t="s">
        <v>239</v>
      </c>
      <c r="B13" s="94">
        <v>226205</v>
      </c>
      <c r="C13" s="87">
        <v>56.2</v>
      </c>
      <c r="D13" s="94">
        <v>21968</v>
      </c>
      <c r="E13" s="87">
        <v>54.1</v>
      </c>
      <c r="F13" s="94">
        <v>104654</v>
      </c>
      <c r="G13" s="87">
        <v>59.5</v>
      </c>
      <c r="H13" s="83"/>
    </row>
    <row r="14" spans="1:22" ht="15" customHeight="1">
      <c r="A14" s="85" t="s">
        <v>240</v>
      </c>
      <c r="B14" s="95">
        <v>176309</v>
      </c>
      <c r="C14" s="88">
        <v>43.8</v>
      </c>
      <c r="D14" s="95">
        <v>18637</v>
      </c>
      <c r="E14" s="88">
        <v>45.9</v>
      </c>
      <c r="F14" s="95">
        <v>71324</v>
      </c>
      <c r="G14" s="88">
        <v>40.5</v>
      </c>
      <c r="H14" s="83"/>
    </row>
    <row r="15" spans="1:22" ht="15" customHeight="1">
      <c r="A15" s="82" t="s">
        <v>52</v>
      </c>
      <c r="B15" s="94"/>
      <c r="C15" s="87"/>
      <c r="D15" s="94"/>
      <c r="E15" s="87"/>
      <c r="F15" s="94"/>
      <c r="G15" s="87"/>
      <c r="H15" s="83"/>
    </row>
    <row r="16" spans="1:22" ht="15" customHeight="1">
      <c r="A16" s="82" t="s">
        <v>241</v>
      </c>
      <c r="B16" s="94">
        <v>221887</v>
      </c>
      <c r="C16" s="87">
        <v>55.1</v>
      </c>
      <c r="D16" s="94">
        <v>26690</v>
      </c>
      <c r="E16" s="87">
        <v>65.7</v>
      </c>
      <c r="F16" s="94">
        <v>128468</v>
      </c>
      <c r="G16" s="87">
        <v>73</v>
      </c>
      <c r="H16" s="83"/>
    </row>
    <row r="17" spans="1:8" ht="15" customHeight="1">
      <c r="A17" s="82" t="s">
        <v>242</v>
      </c>
      <c r="B17" s="94">
        <v>153264</v>
      </c>
      <c r="C17" s="87">
        <v>38.1</v>
      </c>
      <c r="D17" s="94">
        <v>10534</v>
      </c>
      <c r="E17" s="87">
        <v>25.9</v>
      </c>
      <c r="F17" s="94">
        <v>35628</v>
      </c>
      <c r="G17" s="87">
        <v>20.2</v>
      </c>
      <c r="H17" s="83"/>
    </row>
    <row r="18" spans="1:8" ht="15" customHeight="1">
      <c r="A18" s="82" t="s">
        <v>243</v>
      </c>
      <c r="B18" s="94">
        <v>5839</v>
      </c>
      <c r="C18" s="87">
        <v>1.5</v>
      </c>
      <c r="D18" s="94">
        <v>476</v>
      </c>
      <c r="E18" s="87">
        <v>1.2</v>
      </c>
      <c r="F18" s="94">
        <v>1755</v>
      </c>
      <c r="G18" s="87">
        <v>1</v>
      </c>
      <c r="H18" s="83"/>
    </row>
    <row r="19" spans="1:8" ht="15" customHeight="1">
      <c r="A19" s="85" t="s">
        <v>244</v>
      </c>
      <c r="B19" s="95">
        <v>21524</v>
      </c>
      <c r="C19" s="88">
        <v>5.3</v>
      </c>
      <c r="D19" s="95">
        <v>2905</v>
      </c>
      <c r="E19" s="88">
        <v>7.2</v>
      </c>
      <c r="F19" s="95">
        <v>10127</v>
      </c>
      <c r="G19" s="88">
        <v>5.8</v>
      </c>
      <c r="H19" s="83"/>
    </row>
    <row r="20" spans="1:8" ht="15" customHeight="1">
      <c r="A20" s="82" t="s">
        <v>188</v>
      </c>
      <c r="B20" s="94"/>
      <c r="C20" s="87"/>
      <c r="D20" s="94"/>
      <c r="E20" s="87"/>
      <c r="F20" s="94"/>
      <c r="G20" s="87"/>
      <c r="H20" s="83"/>
    </row>
    <row r="21" spans="1:8" ht="15" customHeight="1">
      <c r="A21" s="82" t="s">
        <v>245</v>
      </c>
      <c r="B21" s="94">
        <v>68710</v>
      </c>
      <c r="C21" s="87">
        <v>17.100000000000001</v>
      </c>
      <c r="D21" s="94">
        <v>5915</v>
      </c>
      <c r="E21" s="87">
        <v>14.6</v>
      </c>
      <c r="F21" s="94">
        <v>35467</v>
      </c>
      <c r="G21" s="87">
        <v>20.2</v>
      </c>
      <c r="H21" s="83"/>
    </row>
    <row r="22" spans="1:8" ht="15" customHeight="1">
      <c r="A22" s="85" t="s">
        <v>246</v>
      </c>
      <c r="B22" s="95">
        <v>333804</v>
      </c>
      <c r="C22" s="88">
        <v>82.9</v>
      </c>
      <c r="D22" s="95">
        <v>34690</v>
      </c>
      <c r="E22" s="88">
        <v>85.4</v>
      </c>
      <c r="F22" s="95">
        <v>140511</v>
      </c>
      <c r="G22" s="88">
        <v>79.8</v>
      </c>
      <c r="H22" s="83"/>
    </row>
    <row r="23" spans="1:8" ht="15" customHeight="1">
      <c r="A23" s="82" t="s">
        <v>233</v>
      </c>
      <c r="B23" s="94"/>
      <c r="C23" s="87"/>
      <c r="D23" s="94"/>
      <c r="E23" s="87"/>
      <c r="F23" s="94"/>
      <c r="G23" s="87"/>
      <c r="H23" s="83"/>
    </row>
    <row r="24" spans="1:8" ht="15" customHeight="1">
      <c r="A24" s="82" t="s">
        <v>247</v>
      </c>
      <c r="B24" s="94">
        <v>178012</v>
      </c>
      <c r="C24" s="87">
        <v>44.2</v>
      </c>
      <c r="D24" s="94">
        <v>14120</v>
      </c>
      <c r="E24" s="87">
        <v>34.799999999999997</v>
      </c>
      <c r="F24" s="94">
        <v>40688</v>
      </c>
      <c r="G24" s="87">
        <v>23.1</v>
      </c>
      <c r="H24" s="83"/>
    </row>
    <row r="25" spans="1:8" ht="15" customHeight="1">
      <c r="A25" s="82" t="s">
        <v>248</v>
      </c>
      <c r="B25" s="94">
        <v>116260</v>
      </c>
      <c r="C25" s="87">
        <v>28.9</v>
      </c>
      <c r="D25" s="94">
        <v>10528</v>
      </c>
      <c r="E25" s="87">
        <v>25.9</v>
      </c>
      <c r="F25" s="94">
        <v>27785</v>
      </c>
      <c r="G25" s="87">
        <v>15.8</v>
      </c>
      <c r="H25" s="83"/>
    </row>
    <row r="26" spans="1:8" ht="15" customHeight="1">
      <c r="A26" s="82" t="s">
        <v>249</v>
      </c>
      <c r="B26" s="94">
        <v>43521</v>
      </c>
      <c r="C26" s="87">
        <v>10.8</v>
      </c>
      <c r="D26" s="94">
        <v>7931</v>
      </c>
      <c r="E26" s="87">
        <v>19.5</v>
      </c>
      <c r="F26" s="94">
        <v>48980</v>
      </c>
      <c r="G26" s="87">
        <v>27.8</v>
      </c>
      <c r="H26" s="83"/>
    </row>
    <row r="27" spans="1:8" ht="15" customHeight="1">
      <c r="A27" s="82" t="s">
        <v>250</v>
      </c>
      <c r="B27" s="94">
        <v>9543</v>
      </c>
      <c r="C27" s="87">
        <v>2.4</v>
      </c>
      <c r="D27" s="94">
        <v>1895</v>
      </c>
      <c r="E27" s="87">
        <v>4.7</v>
      </c>
      <c r="F27" s="94">
        <v>17463</v>
      </c>
      <c r="G27" s="87">
        <v>9.9</v>
      </c>
      <c r="H27" s="83"/>
    </row>
    <row r="28" spans="1:8" ht="15" customHeight="1">
      <c r="A28" s="82" t="s">
        <v>251</v>
      </c>
      <c r="B28" s="94">
        <v>3052</v>
      </c>
      <c r="C28" s="87">
        <v>0.8</v>
      </c>
      <c r="D28" s="94">
        <v>369</v>
      </c>
      <c r="E28" s="87">
        <v>0.9</v>
      </c>
      <c r="F28" s="94">
        <v>3515</v>
      </c>
      <c r="G28" s="87">
        <v>2</v>
      </c>
      <c r="H28" s="83"/>
    </row>
    <row r="29" spans="1:8" ht="15" customHeight="1">
      <c r="A29" s="82" t="s">
        <v>252</v>
      </c>
      <c r="B29" s="94">
        <v>32513</v>
      </c>
      <c r="C29" s="87">
        <v>8.1</v>
      </c>
      <c r="D29" s="94">
        <v>3660</v>
      </c>
      <c r="E29" s="87">
        <v>9</v>
      </c>
      <c r="F29" s="94">
        <v>20306</v>
      </c>
      <c r="G29" s="87">
        <v>11.5</v>
      </c>
      <c r="H29" s="83"/>
    </row>
    <row r="30" spans="1:8" ht="15" customHeight="1">
      <c r="A30" s="85" t="s">
        <v>253</v>
      </c>
      <c r="B30" s="95">
        <v>19613</v>
      </c>
      <c r="C30" s="88">
        <v>4.9000000000000004</v>
      </c>
      <c r="D30" s="95">
        <v>2102</v>
      </c>
      <c r="E30" s="88">
        <v>5.2</v>
      </c>
      <c r="F30" s="95">
        <v>17241</v>
      </c>
      <c r="G30" s="88">
        <v>9.8000000000000007</v>
      </c>
      <c r="H30" s="83"/>
    </row>
    <row r="31" spans="1:8" ht="15" customHeight="1">
      <c r="A31" s="82" t="s">
        <v>8</v>
      </c>
      <c r="B31" s="94">
        <v>402514</v>
      </c>
      <c r="C31" s="87">
        <v>100</v>
      </c>
      <c r="D31" s="94">
        <v>40605</v>
      </c>
      <c r="E31" s="87">
        <v>100</v>
      </c>
      <c r="F31" s="94">
        <v>175978</v>
      </c>
      <c r="G31" s="87">
        <v>100</v>
      </c>
      <c r="H31" s="83"/>
    </row>
    <row r="33" spans="1:1" ht="15" customHeight="1">
      <c r="A33" s="1" t="s">
        <v>347</v>
      </c>
    </row>
  </sheetData>
  <mergeCells count="3">
    <mergeCell ref="B4:C4"/>
    <mergeCell ref="D4:E4"/>
    <mergeCell ref="F4:G4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zoomScaleNormal="100" workbookViewId="0"/>
  </sheetViews>
  <sheetFormatPr defaultRowHeight="15" customHeight="1"/>
  <cols>
    <col min="1" max="1" width="13.140625" style="1" customWidth="1"/>
    <col min="2" max="2" width="10.140625" style="1" customWidth="1"/>
    <col min="3" max="4" width="10.140625" style="51" customWidth="1"/>
    <col min="5" max="16384" width="9.140625" style="51"/>
  </cols>
  <sheetData>
    <row r="1" spans="1:6" ht="15" customHeight="1">
      <c r="A1" s="1" t="s">
        <v>180</v>
      </c>
    </row>
    <row r="2" spans="1:6" ht="15" customHeight="1">
      <c r="A2" s="1" t="s">
        <v>181</v>
      </c>
    </row>
    <row r="4" spans="1:6" ht="15" customHeight="1">
      <c r="A4" s="51"/>
      <c r="B4" s="1" t="s">
        <v>0</v>
      </c>
      <c r="C4" s="51" t="s">
        <v>1</v>
      </c>
      <c r="D4" s="1" t="s">
        <v>8</v>
      </c>
    </row>
    <row r="5" spans="1:6" ht="15" customHeight="1">
      <c r="A5" s="1" t="s">
        <v>93</v>
      </c>
      <c r="B5" s="57">
        <v>1742</v>
      </c>
      <c r="C5" s="57">
        <v>1199</v>
      </c>
      <c r="D5" s="57">
        <v>2941</v>
      </c>
      <c r="F5" s="58"/>
    </row>
    <row r="6" spans="1:6" ht="15" customHeight="1">
      <c r="A6" s="1" t="s">
        <v>95</v>
      </c>
      <c r="B6" s="57">
        <v>1504</v>
      </c>
      <c r="C6" s="57">
        <v>2833</v>
      </c>
      <c r="D6" s="57">
        <v>4337</v>
      </c>
      <c r="F6" s="58"/>
    </row>
    <row r="7" spans="1:6" ht="15" customHeight="1">
      <c r="A7" s="1" t="s">
        <v>96</v>
      </c>
      <c r="B7" s="57">
        <v>1442</v>
      </c>
      <c r="C7" s="57">
        <v>4712</v>
      </c>
      <c r="D7" s="57">
        <v>6154</v>
      </c>
      <c r="F7" s="58"/>
    </row>
    <row r="8" spans="1:6" ht="15" customHeight="1">
      <c r="A8" s="1" t="s">
        <v>97</v>
      </c>
      <c r="B8" s="57">
        <v>1625</v>
      </c>
      <c r="C8" s="57">
        <v>6993</v>
      </c>
      <c r="D8" s="57">
        <v>8618</v>
      </c>
      <c r="F8" s="58"/>
    </row>
    <row r="9" spans="1:6" ht="15" customHeight="1">
      <c r="A9" s="1" t="s">
        <v>98</v>
      </c>
      <c r="B9" s="57">
        <v>2045</v>
      </c>
      <c r="C9" s="57">
        <v>9073</v>
      </c>
      <c r="D9" s="57">
        <v>11118</v>
      </c>
      <c r="F9" s="58"/>
    </row>
    <row r="10" spans="1:6" ht="15" customHeight="1">
      <c r="A10" s="1" t="s">
        <v>99</v>
      </c>
      <c r="B10" s="57">
        <v>4400</v>
      </c>
      <c r="C10" s="57">
        <v>10963</v>
      </c>
      <c r="D10" s="57">
        <v>15363</v>
      </c>
      <c r="F10" s="58"/>
    </row>
    <row r="11" spans="1:6" ht="15" customHeight="1">
      <c r="A11" s="1" t="s">
        <v>100</v>
      </c>
      <c r="B11" s="57">
        <v>4202</v>
      </c>
      <c r="C11" s="57">
        <v>12037</v>
      </c>
      <c r="D11" s="57">
        <v>16239</v>
      </c>
      <c r="F11" s="58"/>
    </row>
    <row r="12" spans="1:6" ht="15" customHeight="1">
      <c r="A12" s="1" t="s">
        <v>101</v>
      </c>
      <c r="B12" s="57">
        <v>3667</v>
      </c>
      <c r="C12" s="57">
        <v>13125</v>
      </c>
      <c r="D12" s="57">
        <v>16792</v>
      </c>
      <c r="F12" s="58"/>
    </row>
    <row r="13" spans="1:6" ht="15" customHeight="1">
      <c r="A13" s="1" t="s">
        <v>102</v>
      </c>
      <c r="B13" s="57">
        <v>2547</v>
      </c>
      <c r="C13" s="57">
        <v>14465</v>
      </c>
      <c r="D13" s="57">
        <v>17012</v>
      </c>
      <c r="F13" s="58"/>
    </row>
    <row r="14" spans="1:6" ht="15" customHeight="1">
      <c r="A14" s="1" t="s">
        <v>103</v>
      </c>
      <c r="B14" s="57">
        <v>2917</v>
      </c>
      <c r="C14" s="57">
        <v>16876</v>
      </c>
      <c r="D14" s="57">
        <v>19793</v>
      </c>
      <c r="F14" s="58"/>
    </row>
    <row r="15" spans="1:6" ht="15" customHeight="1">
      <c r="A15" s="1" t="s">
        <v>104</v>
      </c>
      <c r="B15" s="57">
        <v>2382</v>
      </c>
      <c r="C15" s="57">
        <v>19453</v>
      </c>
      <c r="D15" s="57">
        <v>21835</v>
      </c>
      <c r="F15" s="58"/>
    </row>
    <row r="16" spans="1:6" ht="15" customHeight="1">
      <c r="A16" s="1" t="s">
        <v>105</v>
      </c>
      <c r="B16" s="57">
        <v>2251</v>
      </c>
      <c r="C16" s="57">
        <v>22285</v>
      </c>
      <c r="D16" s="57">
        <v>24536</v>
      </c>
      <c r="F16" s="58"/>
    </row>
    <row r="17" spans="1:6" ht="15" customHeight="1">
      <c r="A17" s="1" t="s">
        <v>106</v>
      </c>
      <c r="B17" s="57">
        <v>2225</v>
      </c>
      <c r="C17" s="57">
        <v>25287</v>
      </c>
      <c r="D17" s="57">
        <v>27512</v>
      </c>
      <c r="F17" s="58"/>
    </row>
    <row r="18" spans="1:6" ht="15" customHeight="1">
      <c r="A18" s="1" t="s">
        <v>107</v>
      </c>
      <c r="B18" s="57">
        <v>2061</v>
      </c>
      <c r="C18" s="57">
        <v>28081</v>
      </c>
      <c r="D18" s="57">
        <v>30142</v>
      </c>
      <c r="F18" s="58"/>
    </row>
    <row r="19" spans="1:6" ht="15" customHeight="1">
      <c r="A19" s="1" t="s">
        <v>108</v>
      </c>
      <c r="B19" s="57">
        <v>2106</v>
      </c>
      <c r="C19" s="57">
        <v>30392</v>
      </c>
      <c r="D19" s="57">
        <v>32498</v>
      </c>
      <c r="F19" s="58"/>
    </row>
    <row r="20" spans="1:6" ht="15" customHeight="1">
      <c r="A20" s="1" t="s">
        <v>109</v>
      </c>
      <c r="B20" s="57">
        <v>2216</v>
      </c>
      <c r="C20" s="57">
        <v>31392</v>
      </c>
      <c r="D20" s="57">
        <v>33608</v>
      </c>
      <c r="F20" s="58"/>
    </row>
    <row r="21" spans="1:6" ht="15" customHeight="1">
      <c r="A21" s="1" t="s">
        <v>110</v>
      </c>
      <c r="B21" s="57">
        <v>2332</v>
      </c>
      <c r="C21" s="57">
        <v>31175</v>
      </c>
      <c r="D21" s="57">
        <v>33507</v>
      </c>
      <c r="F21" s="58"/>
    </row>
    <row r="22" spans="1:6" ht="15" customHeight="1">
      <c r="A22" s="1" t="s">
        <v>111</v>
      </c>
      <c r="B22" s="57">
        <v>2039</v>
      </c>
      <c r="C22" s="57">
        <v>30029</v>
      </c>
      <c r="D22" s="57">
        <v>32068</v>
      </c>
      <c r="F22" s="58"/>
    </row>
    <row r="23" spans="1:6" ht="15" customHeight="1">
      <c r="A23" s="1" t="s">
        <v>112</v>
      </c>
      <c r="B23" s="57">
        <v>1862</v>
      </c>
      <c r="C23" s="57">
        <v>28466</v>
      </c>
      <c r="D23" s="57">
        <v>30328</v>
      </c>
      <c r="F23" s="58"/>
    </row>
    <row r="24" spans="1:6" ht="15" customHeight="1">
      <c r="A24" s="1" t="s">
        <v>113</v>
      </c>
      <c r="B24" s="57">
        <v>1949</v>
      </c>
      <c r="C24" s="57">
        <v>28029</v>
      </c>
      <c r="D24" s="57">
        <v>29978</v>
      </c>
      <c r="F24" s="58"/>
    </row>
    <row r="25" spans="1:6" ht="15" customHeight="1">
      <c r="A25" s="1" t="s">
        <v>114</v>
      </c>
      <c r="B25" s="57">
        <v>1843</v>
      </c>
      <c r="C25" s="57">
        <v>27813</v>
      </c>
      <c r="D25" s="57">
        <v>29656</v>
      </c>
      <c r="F25" s="58"/>
    </row>
    <row r="26" spans="1:6" ht="15" customHeight="1">
      <c r="A26" s="1" t="s">
        <v>115</v>
      </c>
      <c r="B26" s="57">
        <v>1648</v>
      </c>
      <c r="C26" s="57">
        <v>27995</v>
      </c>
      <c r="D26" s="57">
        <v>29643</v>
      </c>
      <c r="F26" s="58"/>
    </row>
    <row r="27" spans="1:6" ht="15" customHeight="1">
      <c r="A27" s="1" t="s">
        <v>116</v>
      </c>
      <c r="B27" s="57">
        <v>1563</v>
      </c>
      <c r="C27" s="57">
        <v>28290</v>
      </c>
      <c r="D27" s="57">
        <v>29853</v>
      </c>
      <c r="F27" s="58"/>
    </row>
    <row r="28" spans="1:6" ht="15" customHeight="1">
      <c r="A28" s="1" t="s">
        <v>117</v>
      </c>
      <c r="B28" s="57">
        <v>1749</v>
      </c>
      <c r="C28" s="57">
        <v>28619</v>
      </c>
      <c r="D28" s="57">
        <v>30368</v>
      </c>
      <c r="F28" s="58"/>
    </row>
    <row r="29" spans="1:6" ht="15" customHeight="1">
      <c r="A29" s="1" t="s">
        <v>118</v>
      </c>
      <c r="B29" s="57">
        <v>1831</v>
      </c>
      <c r="C29" s="57">
        <v>28314</v>
      </c>
      <c r="D29" s="57">
        <v>30145</v>
      </c>
      <c r="F29" s="58"/>
    </row>
    <row r="30" spans="1:6" ht="15" customHeight="1">
      <c r="A30" s="1" t="s">
        <v>34</v>
      </c>
      <c r="B30" s="57">
        <v>2135</v>
      </c>
      <c r="C30" s="57">
        <v>28932</v>
      </c>
      <c r="D30" s="57">
        <v>31067</v>
      </c>
      <c r="F30" s="58"/>
    </row>
    <row r="31" spans="1:6" ht="15" customHeight="1">
      <c r="A31" s="1" t="s">
        <v>35</v>
      </c>
      <c r="B31" s="57">
        <v>2799</v>
      </c>
      <c r="C31" s="57">
        <v>29068</v>
      </c>
      <c r="D31" s="57">
        <v>31867</v>
      </c>
      <c r="F31" s="58"/>
    </row>
    <row r="32" spans="1:6" ht="15" customHeight="1">
      <c r="A32" s="1" t="s">
        <v>119</v>
      </c>
      <c r="B32" s="57">
        <v>3714</v>
      </c>
      <c r="C32" s="57">
        <v>29452</v>
      </c>
      <c r="D32" s="57">
        <v>33166</v>
      </c>
      <c r="F32" s="58"/>
    </row>
    <row r="33" spans="1:6" ht="15" customHeight="1">
      <c r="A33" s="1" t="s">
        <v>36</v>
      </c>
      <c r="B33" s="57">
        <v>4490</v>
      </c>
      <c r="C33" s="57">
        <v>29679</v>
      </c>
      <c r="D33" s="57">
        <v>34169</v>
      </c>
      <c r="F33" s="58"/>
    </row>
    <row r="34" spans="1:6" ht="15" customHeight="1">
      <c r="A34" s="1" t="s">
        <v>37</v>
      </c>
      <c r="B34" s="57">
        <v>5373</v>
      </c>
      <c r="C34" s="57">
        <v>30845</v>
      </c>
      <c r="D34" s="57">
        <v>36218</v>
      </c>
      <c r="F34" s="58"/>
    </row>
    <row r="35" spans="1:6" ht="15" customHeight="1">
      <c r="A35" s="1" t="s">
        <v>80</v>
      </c>
      <c r="B35" s="57">
        <v>6342</v>
      </c>
      <c r="C35" s="57">
        <v>33504</v>
      </c>
      <c r="D35" s="57">
        <v>39846</v>
      </c>
      <c r="F35" s="58"/>
    </row>
    <row r="36" spans="1:6" ht="15" customHeight="1">
      <c r="A36" s="1" t="s">
        <v>92</v>
      </c>
      <c r="B36" s="57">
        <v>7203</v>
      </c>
      <c r="C36" s="57">
        <v>36878</v>
      </c>
      <c r="D36" s="57">
        <v>44081</v>
      </c>
      <c r="F36" s="58"/>
    </row>
    <row r="37" spans="1:6" ht="15" customHeight="1">
      <c r="A37" s="1" t="s">
        <v>130</v>
      </c>
      <c r="B37" s="57">
        <v>7923</v>
      </c>
      <c r="C37" s="57">
        <v>40631</v>
      </c>
      <c r="D37" s="57">
        <v>48554</v>
      </c>
      <c r="F37" s="58"/>
    </row>
    <row r="38" spans="1:6" ht="15" customHeight="1">
      <c r="B38" s="57"/>
      <c r="C38" s="57"/>
      <c r="D38" s="57"/>
    </row>
    <row r="39" spans="1:6" ht="15" customHeight="1">
      <c r="A39" s="1" t="s">
        <v>183</v>
      </c>
      <c r="B39" s="56"/>
      <c r="C39" s="54"/>
      <c r="D39" s="54"/>
    </row>
    <row r="40" spans="1:6" ht="15" customHeight="1">
      <c r="A40" s="1" t="s">
        <v>182</v>
      </c>
      <c r="B40" s="56"/>
      <c r="C40" s="54"/>
      <c r="D40" s="54"/>
    </row>
    <row r="42" spans="1:6" ht="15" customHeight="1">
      <c r="D42" s="1"/>
    </row>
    <row r="45" spans="1:6" ht="15" customHeight="1">
      <c r="B45" s="61"/>
      <c r="C45" s="54"/>
      <c r="D45" s="54"/>
    </row>
    <row r="46" spans="1:6" ht="15" customHeight="1">
      <c r="B46" s="61"/>
      <c r="C46" s="54"/>
      <c r="D46" s="54"/>
    </row>
    <row r="47" spans="1:6" ht="15" customHeight="1">
      <c r="A47" s="51"/>
      <c r="B47" s="61"/>
      <c r="C47" s="54"/>
      <c r="D47" s="54"/>
    </row>
    <row r="48" spans="1:6">
      <c r="A48" s="51"/>
      <c r="B48" s="61"/>
      <c r="C48" s="54"/>
      <c r="D48" s="54"/>
    </row>
    <row r="49" spans="1:4">
      <c r="A49" s="51"/>
      <c r="B49" s="61"/>
      <c r="C49" s="54"/>
      <c r="D49" s="54"/>
    </row>
    <row r="50" spans="1:4">
      <c r="A50" s="51"/>
      <c r="B50" s="61"/>
      <c r="C50" s="54"/>
      <c r="D50" s="54"/>
    </row>
    <row r="51" spans="1:4">
      <c r="A51" s="51"/>
      <c r="B51" s="61"/>
      <c r="C51" s="54"/>
      <c r="D51" s="54"/>
    </row>
    <row r="52" spans="1:4">
      <c r="A52" s="51"/>
      <c r="B52" s="61"/>
      <c r="C52" s="54"/>
      <c r="D52" s="54"/>
    </row>
    <row r="53" spans="1:4">
      <c r="A53" s="51"/>
      <c r="B53" s="61"/>
      <c r="C53" s="54"/>
      <c r="D53" s="54"/>
    </row>
    <row r="54" spans="1:4">
      <c r="A54" s="51"/>
      <c r="B54" s="61"/>
      <c r="C54" s="54"/>
      <c r="D54" s="54"/>
    </row>
    <row r="55" spans="1:4">
      <c r="A55" s="51"/>
      <c r="B55" s="61"/>
      <c r="C55" s="54"/>
      <c r="D55" s="54"/>
    </row>
    <row r="56" spans="1:4">
      <c r="A56" s="51"/>
      <c r="B56" s="61"/>
      <c r="C56" s="54"/>
      <c r="D56" s="54"/>
    </row>
    <row r="57" spans="1:4">
      <c r="A57" s="51"/>
      <c r="B57" s="61"/>
      <c r="C57" s="54"/>
      <c r="D57" s="54"/>
    </row>
    <row r="58" spans="1:4">
      <c r="A58" s="51"/>
      <c r="B58" s="61"/>
      <c r="C58" s="54"/>
      <c r="D58" s="54"/>
    </row>
    <row r="59" spans="1:4">
      <c r="A59" s="51"/>
      <c r="B59" s="61"/>
      <c r="C59" s="54"/>
      <c r="D59" s="54"/>
    </row>
    <row r="60" spans="1:4">
      <c r="A60" s="51"/>
      <c r="B60" s="61"/>
      <c r="C60" s="54"/>
      <c r="D60" s="54"/>
    </row>
    <row r="61" spans="1:4">
      <c r="A61" s="51"/>
      <c r="B61" s="61"/>
      <c r="C61" s="54"/>
      <c r="D61" s="54"/>
    </row>
    <row r="62" spans="1:4">
      <c r="A62" s="51"/>
      <c r="B62" s="61"/>
      <c r="C62" s="54"/>
      <c r="D62" s="54"/>
    </row>
    <row r="63" spans="1:4">
      <c r="A63" s="51"/>
      <c r="B63" s="61"/>
      <c r="C63" s="54"/>
      <c r="D63" s="54"/>
    </row>
    <row r="64" spans="1:4">
      <c r="A64" s="51"/>
      <c r="B64" s="61"/>
      <c r="C64" s="54"/>
      <c r="D64" s="54"/>
    </row>
    <row r="65" spans="1:4">
      <c r="A65" s="51"/>
      <c r="B65" s="61"/>
      <c r="C65" s="54"/>
      <c r="D65" s="54"/>
    </row>
    <row r="66" spans="1:4">
      <c r="A66" s="51"/>
      <c r="B66" s="61"/>
      <c r="C66" s="54"/>
      <c r="D66" s="54"/>
    </row>
    <row r="67" spans="1:4">
      <c r="A67" s="51"/>
      <c r="B67" s="61"/>
      <c r="C67" s="54"/>
      <c r="D67" s="54"/>
    </row>
    <row r="68" spans="1:4">
      <c r="A68" s="51"/>
      <c r="B68" s="61"/>
      <c r="C68" s="54"/>
      <c r="D68" s="54"/>
    </row>
    <row r="69" spans="1:4">
      <c r="A69" s="51"/>
      <c r="B69" s="61"/>
      <c r="C69" s="54"/>
      <c r="D69" s="54"/>
    </row>
    <row r="70" spans="1:4">
      <c r="A70" s="51"/>
      <c r="B70" s="61"/>
      <c r="C70" s="54"/>
      <c r="D70" s="54"/>
    </row>
    <row r="71" spans="1:4">
      <c r="A71" s="51"/>
      <c r="B71" s="61"/>
      <c r="C71" s="54"/>
      <c r="D71" s="54"/>
    </row>
    <row r="72" spans="1:4">
      <c r="A72" s="51"/>
      <c r="B72" s="61"/>
      <c r="C72" s="54"/>
      <c r="D72" s="54"/>
    </row>
    <row r="73" spans="1:4">
      <c r="A73" s="51"/>
      <c r="B73" s="61"/>
      <c r="C73" s="54"/>
      <c r="D73" s="54"/>
    </row>
    <row r="74" spans="1:4">
      <c r="A74" s="51"/>
      <c r="B74" s="61"/>
      <c r="C74" s="54"/>
      <c r="D74" s="54"/>
    </row>
    <row r="75" spans="1:4">
      <c r="A75" s="51"/>
      <c r="B75" s="61"/>
      <c r="C75" s="54"/>
      <c r="D75" s="54"/>
    </row>
    <row r="76" spans="1:4">
      <c r="B76" s="61"/>
      <c r="C76" s="54"/>
      <c r="D76" s="54"/>
    </row>
    <row r="77" spans="1:4">
      <c r="B77" s="61"/>
      <c r="C77" s="54"/>
      <c r="D77" s="54"/>
    </row>
    <row r="78" spans="1:4">
      <c r="B78" s="61"/>
    </row>
    <row r="79" spans="1:4">
      <c r="B79" s="61"/>
    </row>
    <row r="80" spans="1:4">
      <c r="A80" s="51"/>
      <c r="B80" s="51"/>
    </row>
    <row r="81" spans="1:4">
      <c r="D81" s="1"/>
    </row>
    <row r="84" spans="1:4">
      <c r="B84" s="61"/>
      <c r="C84" s="54"/>
      <c r="D84" s="54"/>
    </row>
    <row r="85" spans="1:4">
      <c r="B85" s="61"/>
      <c r="C85" s="54"/>
      <c r="D85" s="54"/>
    </row>
    <row r="86" spans="1:4">
      <c r="A86" s="51"/>
      <c r="B86" s="61"/>
      <c r="C86" s="54"/>
      <c r="D86" s="54"/>
    </row>
    <row r="87" spans="1:4">
      <c r="A87" s="51"/>
      <c r="B87" s="61"/>
      <c r="C87" s="54"/>
      <c r="D87" s="54"/>
    </row>
    <row r="88" spans="1:4">
      <c r="A88" s="51"/>
      <c r="B88" s="61"/>
      <c r="C88" s="54"/>
      <c r="D88" s="54"/>
    </row>
    <row r="89" spans="1:4">
      <c r="A89" s="51"/>
      <c r="B89" s="61"/>
      <c r="C89" s="54"/>
      <c r="D89" s="54"/>
    </row>
    <row r="90" spans="1:4">
      <c r="A90" s="51"/>
      <c r="B90" s="61"/>
      <c r="C90" s="54"/>
      <c r="D90" s="54"/>
    </row>
    <row r="91" spans="1:4">
      <c r="A91" s="51"/>
      <c r="B91" s="61"/>
      <c r="C91" s="54"/>
      <c r="D91" s="54"/>
    </row>
    <row r="92" spans="1:4">
      <c r="A92" s="51"/>
      <c r="B92" s="61"/>
      <c r="C92" s="54"/>
      <c r="D92" s="54"/>
    </row>
    <row r="93" spans="1:4">
      <c r="A93" s="51"/>
      <c r="B93" s="61"/>
      <c r="C93" s="54"/>
      <c r="D93" s="54"/>
    </row>
    <row r="94" spans="1:4">
      <c r="A94" s="51"/>
      <c r="B94" s="61"/>
      <c r="C94" s="54"/>
      <c r="D94" s="54"/>
    </row>
    <row r="95" spans="1:4">
      <c r="A95" s="51"/>
      <c r="B95" s="61"/>
      <c r="C95" s="54"/>
      <c r="D95" s="54"/>
    </row>
    <row r="96" spans="1:4">
      <c r="A96" s="51"/>
      <c r="B96" s="61"/>
      <c r="C96" s="54"/>
      <c r="D96" s="54"/>
    </row>
    <row r="97" spans="1:4">
      <c r="A97" s="51"/>
      <c r="B97" s="61"/>
      <c r="C97" s="54"/>
      <c r="D97" s="54"/>
    </row>
    <row r="98" spans="1:4">
      <c r="A98" s="51"/>
      <c r="B98" s="61"/>
      <c r="C98" s="54"/>
      <c r="D98" s="54"/>
    </row>
    <row r="99" spans="1:4">
      <c r="A99" s="51"/>
      <c r="B99" s="61"/>
      <c r="C99" s="54"/>
      <c r="D99" s="54"/>
    </row>
    <row r="100" spans="1:4">
      <c r="A100" s="51"/>
      <c r="B100" s="61"/>
      <c r="C100" s="54"/>
      <c r="D100" s="54"/>
    </row>
    <row r="101" spans="1:4">
      <c r="A101" s="51"/>
      <c r="B101" s="61"/>
      <c r="C101" s="54"/>
      <c r="D101" s="54"/>
    </row>
    <row r="102" spans="1:4">
      <c r="A102" s="51"/>
      <c r="B102" s="61"/>
      <c r="C102" s="54"/>
      <c r="D102" s="54"/>
    </row>
    <row r="103" spans="1:4">
      <c r="A103" s="51"/>
      <c r="B103" s="61"/>
      <c r="C103" s="54"/>
      <c r="D103" s="54"/>
    </row>
    <row r="104" spans="1:4">
      <c r="A104" s="51"/>
      <c r="B104" s="61"/>
      <c r="C104" s="54"/>
      <c r="D104" s="54"/>
    </row>
    <row r="105" spans="1:4">
      <c r="A105" s="51"/>
      <c r="B105" s="61"/>
      <c r="C105" s="54"/>
      <c r="D105" s="54"/>
    </row>
    <row r="106" spans="1:4">
      <c r="A106" s="51"/>
      <c r="B106" s="61"/>
      <c r="C106" s="54"/>
      <c r="D106" s="54"/>
    </row>
    <row r="107" spans="1:4">
      <c r="A107" s="51"/>
      <c r="B107" s="61"/>
      <c r="C107" s="54"/>
      <c r="D107" s="54"/>
    </row>
    <row r="108" spans="1:4">
      <c r="A108" s="51"/>
      <c r="B108" s="61"/>
      <c r="C108" s="54"/>
      <c r="D108" s="54"/>
    </row>
    <row r="109" spans="1:4">
      <c r="A109" s="51"/>
      <c r="B109" s="61"/>
      <c r="C109" s="54"/>
      <c r="D109" s="54"/>
    </row>
    <row r="110" spans="1:4">
      <c r="A110" s="51"/>
      <c r="B110" s="61"/>
      <c r="C110" s="54"/>
      <c r="D110" s="54"/>
    </row>
    <row r="111" spans="1:4">
      <c r="B111" s="61"/>
      <c r="C111" s="54"/>
      <c r="D111" s="54"/>
    </row>
    <row r="112" spans="1:4">
      <c r="B112" s="61"/>
      <c r="C112" s="54"/>
    </row>
    <row r="113" spans="1:4">
      <c r="A113" s="51"/>
      <c r="B113" s="61"/>
    </row>
    <row r="114" spans="1:4">
      <c r="B114" s="61"/>
      <c r="C114" s="54"/>
      <c r="D114" s="54"/>
    </row>
    <row r="115" spans="1:4">
      <c r="B115" s="61"/>
      <c r="C115" s="54"/>
      <c r="D115" s="54"/>
    </row>
    <row r="116" spans="1:4">
      <c r="B116" s="61"/>
      <c r="C116" s="54"/>
      <c r="D116" s="54"/>
    </row>
    <row r="117" spans="1:4">
      <c r="B117" s="56"/>
      <c r="C117" s="5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" style="15" bestFit="1" customWidth="1"/>
    <col min="3" max="3" width="8.42578125" style="3" bestFit="1" customWidth="1"/>
    <col min="4" max="4" width="16.28515625" style="3" bestFit="1" customWidth="1"/>
    <col min="5" max="5" width="12.85546875" style="3" bestFit="1" customWidth="1"/>
    <col min="6" max="6" width="17.5703125" style="3" bestFit="1" customWidth="1"/>
    <col min="7" max="7" width="13.85546875" style="3" bestFit="1" customWidth="1"/>
    <col min="8" max="9" width="9.140625" style="2"/>
    <col min="10" max="10" width="10" style="2" bestFit="1" customWidth="1"/>
    <col min="11" max="11" width="8.42578125" style="2" bestFit="1" customWidth="1"/>
    <col min="12" max="12" width="16.28515625" style="2" bestFit="1" customWidth="1"/>
    <col min="13" max="13" width="12.85546875" style="2" bestFit="1" customWidth="1"/>
    <col min="14" max="14" width="17.5703125" style="2" bestFit="1" customWidth="1"/>
    <col min="15" max="15" width="13.85546875" style="2" bestFit="1" customWidth="1"/>
    <col min="16" max="17" width="9.140625" style="2"/>
    <col min="18" max="18" width="10" style="2" bestFit="1" customWidth="1"/>
    <col min="19" max="19" width="8.42578125" style="2" bestFit="1" customWidth="1"/>
    <col min="20" max="20" width="16.28515625" style="2" bestFit="1" customWidth="1"/>
    <col min="21" max="21" width="12.85546875" style="2" bestFit="1" customWidth="1"/>
    <col min="22" max="22" width="17.5703125" style="2" bestFit="1" customWidth="1"/>
    <col min="23" max="23" width="13.85546875" style="2" bestFit="1" customWidth="1"/>
    <col min="24" max="16384" width="9.140625" style="2"/>
  </cols>
  <sheetData>
    <row r="1" spans="1:25" ht="15" customHeight="1">
      <c r="A1" s="1" t="s">
        <v>86</v>
      </c>
    </row>
    <row r="2" spans="1:25" ht="15" customHeight="1">
      <c r="A2" s="1" t="s">
        <v>158</v>
      </c>
    </row>
    <row r="4" spans="1:25" ht="15" customHeight="1">
      <c r="A4" s="1" t="s">
        <v>159</v>
      </c>
      <c r="I4" s="2" t="s">
        <v>170</v>
      </c>
      <c r="Q4" s="2" t="s">
        <v>160</v>
      </c>
    </row>
    <row r="5" spans="1:25" ht="15" customHeight="1">
      <c r="A5" s="1" t="s">
        <v>124</v>
      </c>
      <c r="B5" s="15" t="s">
        <v>39</v>
      </c>
      <c r="C5" s="3" t="s">
        <v>38</v>
      </c>
      <c r="D5" s="3" t="s">
        <v>121</v>
      </c>
      <c r="E5" s="3" t="s">
        <v>122</v>
      </c>
      <c r="F5" s="3" t="s">
        <v>123</v>
      </c>
      <c r="G5" s="3" t="s">
        <v>127</v>
      </c>
      <c r="I5" s="1" t="s">
        <v>124</v>
      </c>
      <c r="J5" s="15" t="s">
        <v>39</v>
      </c>
      <c r="K5" s="3" t="s">
        <v>38</v>
      </c>
      <c r="L5" s="3" t="s">
        <v>121</v>
      </c>
      <c r="M5" s="3" t="s">
        <v>122</v>
      </c>
      <c r="N5" s="3" t="s">
        <v>123</v>
      </c>
      <c r="O5" s="3" t="s">
        <v>127</v>
      </c>
      <c r="P5" s="1"/>
      <c r="Q5" s="1" t="s">
        <v>124</v>
      </c>
      <c r="R5" s="15" t="s">
        <v>39</v>
      </c>
      <c r="S5" s="3" t="s">
        <v>38</v>
      </c>
      <c r="T5" s="3" t="s">
        <v>121</v>
      </c>
      <c r="U5" s="3" t="s">
        <v>122</v>
      </c>
      <c r="V5" s="3" t="s">
        <v>123</v>
      </c>
      <c r="W5" s="3" t="s">
        <v>127</v>
      </c>
      <c r="X5" s="1"/>
      <c r="Y5" s="1"/>
    </row>
    <row r="6" spans="1:25" ht="15" customHeight="1">
      <c r="A6" s="32">
        <v>1978</v>
      </c>
      <c r="B6" s="43">
        <v>13087</v>
      </c>
      <c r="C6" s="44">
        <v>93.9</v>
      </c>
      <c r="D6" s="44">
        <v>0.8</v>
      </c>
      <c r="E6" s="44">
        <v>0.1</v>
      </c>
      <c r="F6" s="45">
        <v>0.1</v>
      </c>
      <c r="G6" s="44">
        <v>5.0999999999999996</v>
      </c>
      <c r="I6" s="32">
        <v>1978</v>
      </c>
      <c r="J6" s="44">
        <v>475</v>
      </c>
      <c r="K6" s="44">
        <v>93.7</v>
      </c>
      <c r="L6" s="46" t="s">
        <v>120</v>
      </c>
      <c r="M6" s="46" t="s">
        <v>120</v>
      </c>
      <c r="N6" s="8" t="s">
        <v>120</v>
      </c>
      <c r="O6" s="44">
        <v>6.3</v>
      </c>
      <c r="P6" s="3"/>
      <c r="Q6" s="32">
        <v>1978</v>
      </c>
      <c r="R6" s="44">
        <v>376</v>
      </c>
      <c r="S6" s="44">
        <v>84</v>
      </c>
      <c r="T6" s="44">
        <v>1.9</v>
      </c>
      <c r="U6" s="46" t="s">
        <v>120</v>
      </c>
      <c r="V6" s="47">
        <v>0.5</v>
      </c>
      <c r="W6" s="44">
        <v>13.6</v>
      </c>
      <c r="X6" s="3"/>
      <c r="Y6" s="3"/>
    </row>
    <row r="7" spans="1:25" ht="15" customHeight="1">
      <c r="A7" s="32">
        <v>1979</v>
      </c>
      <c r="B7" s="43">
        <v>14587</v>
      </c>
      <c r="C7" s="44">
        <v>94.1</v>
      </c>
      <c r="D7" s="44">
        <v>0.9</v>
      </c>
      <c r="E7" s="44">
        <v>0.2</v>
      </c>
      <c r="F7" s="48" t="s">
        <v>120</v>
      </c>
      <c r="G7" s="44">
        <v>4.8</v>
      </c>
      <c r="I7" s="32">
        <v>1979</v>
      </c>
      <c r="J7" s="44">
        <v>603</v>
      </c>
      <c r="K7" s="44">
        <v>93.9</v>
      </c>
      <c r="L7" s="44">
        <v>0.3</v>
      </c>
      <c r="M7" s="46" t="s">
        <v>120</v>
      </c>
      <c r="N7" s="8" t="s">
        <v>120</v>
      </c>
      <c r="O7" s="44">
        <v>5.8</v>
      </c>
      <c r="P7" s="3"/>
      <c r="Q7" s="32">
        <v>1979</v>
      </c>
      <c r="R7" s="44">
        <v>397</v>
      </c>
      <c r="S7" s="44">
        <v>80.900000000000006</v>
      </c>
      <c r="T7" s="44">
        <v>4.5</v>
      </c>
      <c r="U7" s="46" t="s">
        <v>120</v>
      </c>
      <c r="V7" s="49" t="s">
        <v>120</v>
      </c>
      <c r="W7" s="44">
        <v>14.6</v>
      </c>
      <c r="X7" s="3"/>
      <c r="Y7" s="3"/>
    </row>
    <row r="8" spans="1:25" ht="15" customHeight="1">
      <c r="A8" s="37">
        <v>1980</v>
      </c>
      <c r="B8" s="43">
        <v>15603</v>
      </c>
      <c r="C8" s="44">
        <v>93.1</v>
      </c>
      <c r="D8" s="44">
        <v>1.1000000000000001</v>
      </c>
      <c r="E8" s="44">
        <v>0.3</v>
      </c>
      <c r="F8" s="45">
        <v>0.1</v>
      </c>
      <c r="G8" s="44">
        <v>5.5</v>
      </c>
      <c r="I8" s="37">
        <v>1980</v>
      </c>
      <c r="J8" s="44">
        <v>921</v>
      </c>
      <c r="K8" s="44">
        <v>93.2</v>
      </c>
      <c r="L8" s="44">
        <v>0.9</v>
      </c>
      <c r="M8" s="44">
        <v>0.3</v>
      </c>
      <c r="N8" s="8">
        <v>0.2</v>
      </c>
      <c r="O8" s="44">
        <v>5.4</v>
      </c>
      <c r="Q8" s="37">
        <v>1980</v>
      </c>
      <c r="R8" s="44">
        <v>395</v>
      </c>
      <c r="S8" s="44">
        <v>78.7</v>
      </c>
      <c r="T8" s="44">
        <v>3.8</v>
      </c>
      <c r="U8" s="44">
        <v>0.3</v>
      </c>
      <c r="V8" s="47">
        <v>0.3</v>
      </c>
      <c r="W8" s="44">
        <v>17</v>
      </c>
    </row>
    <row r="9" spans="1:25" ht="15" customHeight="1">
      <c r="A9" s="37">
        <v>1981</v>
      </c>
      <c r="B9" s="43">
        <v>17061</v>
      </c>
      <c r="C9" s="44">
        <v>91.8</v>
      </c>
      <c r="D9" s="44">
        <v>1</v>
      </c>
      <c r="E9" s="44">
        <v>0.4</v>
      </c>
      <c r="F9" s="45">
        <v>1.1000000000000001</v>
      </c>
      <c r="G9" s="44">
        <v>5.7</v>
      </c>
      <c r="I9" s="37">
        <v>1981</v>
      </c>
      <c r="J9" s="43">
        <v>1810</v>
      </c>
      <c r="K9" s="44">
        <v>93.2</v>
      </c>
      <c r="L9" s="44">
        <v>0.9</v>
      </c>
      <c r="M9" s="44">
        <v>0.6</v>
      </c>
      <c r="N9" s="8">
        <v>0.9</v>
      </c>
      <c r="O9" s="44">
        <v>4.4000000000000004</v>
      </c>
      <c r="Q9" s="37">
        <v>1981</v>
      </c>
      <c r="R9" s="44">
        <v>391</v>
      </c>
      <c r="S9" s="44">
        <v>78.8</v>
      </c>
      <c r="T9" s="44">
        <v>4.9000000000000004</v>
      </c>
      <c r="U9" s="44">
        <v>0.3</v>
      </c>
      <c r="V9" s="47">
        <v>1.1000000000000001</v>
      </c>
      <c r="W9" s="44">
        <v>15.1</v>
      </c>
    </row>
    <row r="10" spans="1:25" ht="15" customHeight="1">
      <c r="A10" s="37">
        <v>1982</v>
      </c>
      <c r="B10" s="43">
        <v>18391</v>
      </c>
      <c r="C10" s="44">
        <v>89.4</v>
      </c>
      <c r="D10" s="44">
        <v>1</v>
      </c>
      <c r="E10" s="44">
        <v>0.7</v>
      </c>
      <c r="F10" s="45">
        <v>3.2</v>
      </c>
      <c r="G10" s="44">
        <v>5.7</v>
      </c>
      <c r="I10" s="37">
        <v>1982</v>
      </c>
      <c r="J10" s="43">
        <v>3177</v>
      </c>
      <c r="K10" s="44">
        <v>89.7</v>
      </c>
      <c r="L10" s="44">
        <v>0.9</v>
      </c>
      <c r="M10" s="44">
        <v>0.7</v>
      </c>
      <c r="N10" s="8">
        <v>4.5</v>
      </c>
      <c r="O10" s="44">
        <v>4.2</v>
      </c>
      <c r="Q10" s="37">
        <v>1982</v>
      </c>
      <c r="R10" s="44">
        <v>458</v>
      </c>
      <c r="S10" s="44">
        <v>75.8</v>
      </c>
      <c r="T10" s="44">
        <v>2.6</v>
      </c>
      <c r="U10" s="46" t="s">
        <v>120</v>
      </c>
      <c r="V10" s="47">
        <v>3.6999999999999997</v>
      </c>
      <c r="W10" s="44">
        <v>17.899999999999999</v>
      </c>
    </row>
    <row r="11" spans="1:25" ht="15" customHeight="1">
      <c r="A11" s="37">
        <v>1983</v>
      </c>
      <c r="B11" s="43">
        <v>20937</v>
      </c>
      <c r="C11" s="44">
        <v>87.8</v>
      </c>
      <c r="D11" s="44">
        <v>1</v>
      </c>
      <c r="E11" s="44">
        <v>0.9</v>
      </c>
      <c r="F11" s="45">
        <v>5.2</v>
      </c>
      <c r="G11" s="44">
        <v>5.0999999999999996</v>
      </c>
      <c r="I11" s="37">
        <v>1983</v>
      </c>
      <c r="J11" s="43">
        <v>3851</v>
      </c>
      <c r="K11" s="44">
        <v>86.4</v>
      </c>
      <c r="L11" s="44">
        <v>1.8</v>
      </c>
      <c r="M11" s="44">
        <v>0.5</v>
      </c>
      <c r="N11" s="8">
        <v>7.4</v>
      </c>
      <c r="O11" s="44">
        <v>3.8</v>
      </c>
      <c r="Q11" s="37">
        <v>1983</v>
      </c>
      <c r="R11" s="44">
        <v>482</v>
      </c>
      <c r="S11" s="44">
        <v>64.5</v>
      </c>
      <c r="T11" s="44">
        <v>2.2999999999999998</v>
      </c>
      <c r="U11" s="46" t="s">
        <v>120</v>
      </c>
      <c r="V11" s="47">
        <v>7.5</v>
      </c>
      <c r="W11" s="44">
        <v>25.7</v>
      </c>
    </row>
    <row r="12" spans="1:25" ht="15" customHeight="1">
      <c r="A12" s="37">
        <v>1984</v>
      </c>
      <c r="B12" s="43">
        <v>22044</v>
      </c>
      <c r="C12" s="44">
        <v>85.7</v>
      </c>
      <c r="D12" s="44">
        <v>1.3</v>
      </c>
      <c r="E12" s="44">
        <v>1.2</v>
      </c>
      <c r="F12" s="45">
        <v>6.2</v>
      </c>
      <c r="G12" s="44">
        <v>5.5</v>
      </c>
      <c r="I12" s="37">
        <v>1984</v>
      </c>
      <c r="J12" s="43">
        <v>4255</v>
      </c>
      <c r="K12" s="44">
        <v>83.9</v>
      </c>
      <c r="L12" s="44">
        <v>2.4</v>
      </c>
      <c r="M12" s="44">
        <v>0.8</v>
      </c>
      <c r="N12" s="8">
        <v>9.1999999999999993</v>
      </c>
      <c r="O12" s="44">
        <v>3.7</v>
      </c>
      <c r="Q12" s="37">
        <v>1984</v>
      </c>
      <c r="R12" s="44">
        <v>527</v>
      </c>
      <c r="S12" s="44">
        <v>57.5</v>
      </c>
      <c r="T12" s="44">
        <v>3.4</v>
      </c>
      <c r="U12" s="44">
        <v>0.4</v>
      </c>
      <c r="V12" s="47">
        <v>10.5</v>
      </c>
      <c r="W12" s="44">
        <v>28.3</v>
      </c>
    </row>
    <row r="13" spans="1:25" ht="15" customHeight="1">
      <c r="A13" s="37">
        <v>1985</v>
      </c>
      <c r="B13" s="43">
        <v>24315</v>
      </c>
      <c r="C13" s="44">
        <v>83</v>
      </c>
      <c r="D13" s="44">
        <v>1.5</v>
      </c>
      <c r="E13" s="44">
        <v>1.6</v>
      </c>
      <c r="F13" s="45">
        <v>8.3000000000000007</v>
      </c>
      <c r="G13" s="44">
        <v>5.7</v>
      </c>
      <c r="I13" s="37">
        <v>1985</v>
      </c>
      <c r="J13" s="43">
        <v>4629</v>
      </c>
      <c r="K13" s="44">
        <v>80.900000000000006</v>
      </c>
      <c r="L13" s="44">
        <v>2.6</v>
      </c>
      <c r="M13" s="44">
        <v>1</v>
      </c>
      <c r="N13" s="8">
        <v>11.4</v>
      </c>
      <c r="O13" s="44">
        <v>4.2</v>
      </c>
      <c r="Q13" s="37">
        <v>1985</v>
      </c>
      <c r="R13" s="44">
        <v>621</v>
      </c>
      <c r="S13" s="44">
        <v>61.2</v>
      </c>
      <c r="T13" s="44">
        <v>3.5</v>
      </c>
      <c r="U13" s="44">
        <v>0.2</v>
      </c>
      <c r="V13" s="47">
        <v>14.3</v>
      </c>
      <c r="W13" s="44">
        <v>20.8</v>
      </c>
    </row>
    <row r="14" spans="1:25" ht="15" customHeight="1">
      <c r="A14" s="37">
        <v>1986</v>
      </c>
      <c r="B14" s="43">
        <v>26524</v>
      </c>
      <c r="C14" s="44">
        <v>78.099999999999994</v>
      </c>
      <c r="D14" s="44">
        <v>2.2999999999999998</v>
      </c>
      <c r="E14" s="44">
        <v>2.1</v>
      </c>
      <c r="F14" s="45">
        <v>11.9</v>
      </c>
      <c r="G14" s="44">
        <v>5.6</v>
      </c>
      <c r="I14" s="37">
        <v>1986</v>
      </c>
      <c r="J14" s="43">
        <v>4947</v>
      </c>
      <c r="K14" s="44">
        <v>73.7</v>
      </c>
      <c r="L14" s="44">
        <v>3.6</v>
      </c>
      <c r="M14" s="44">
        <v>1.1000000000000001</v>
      </c>
      <c r="N14" s="8">
        <v>17.7</v>
      </c>
      <c r="O14" s="44">
        <v>3.9</v>
      </c>
      <c r="Q14" s="37">
        <v>1986</v>
      </c>
      <c r="R14" s="44">
        <v>816</v>
      </c>
      <c r="S14" s="44">
        <v>52.9</v>
      </c>
      <c r="T14" s="44">
        <v>5.8</v>
      </c>
      <c r="U14" s="46" t="s">
        <v>120</v>
      </c>
      <c r="V14" s="47">
        <v>24.4</v>
      </c>
      <c r="W14" s="44">
        <v>16.899999999999999</v>
      </c>
    </row>
    <row r="15" spans="1:25" ht="15" customHeight="1">
      <c r="A15" s="37">
        <v>1987</v>
      </c>
      <c r="B15" s="43">
        <v>29371</v>
      </c>
      <c r="C15" s="44">
        <v>73.599999999999994</v>
      </c>
      <c r="D15" s="44">
        <v>2.9</v>
      </c>
      <c r="E15" s="44">
        <v>2.7</v>
      </c>
      <c r="F15" s="45">
        <v>14.7</v>
      </c>
      <c r="G15" s="44">
        <v>6.1</v>
      </c>
      <c r="I15" s="37">
        <v>1987</v>
      </c>
      <c r="J15" s="43">
        <v>5328</v>
      </c>
      <c r="K15" s="44">
        <v>67.5</v>
      </c>
      <c r="L15" s="44">
        <v>3.6</v>
      </c>
      <c r="M15" s="44">
        <v>1.4</v>
      </c>
      <c r="N15" s="8">
        <v>23.299999999999997</v>
      </c>
      <c r="O15" s="44">
        <v>4.3</v>
      </c>
      <c r="Q15" s="37">
        <v>1987</v>
      </c>
      <c r="R15" s="43">
        <v>1026</v>
      </c>
      <c r="S15" s="44">
        <v>33.700000000000003</v>
      </c>
      <c r="T15" s="44">
        <v>4.8</v>
      </c>
      <c r="U15" s="44">
        <v>0.1</v>
      </c>
      <c r="V15" s="47">
        <v>35</v>
      </c>
      <c r="W15" s="44">
        <v>26.4</v>
      </c>
    </row>
    <row r="16" spans="1:25" ht="15" customHeight="1">
      <c r="A16" s="37">
        <v>1988</v>
      </c>
      <c r="B16" s="43">
        <v>33022</v>
      </c>
      <c r="C16" s="44">
        <v>69.7</v>
      </c>
      <c r="D16" s="44">
        <v>4</v>
      </c>
      <c r="E16" s="44">
        <v>2.4</v>
      </c>
      <c r="F16" s="45">
        <v>16</v>
      </c>
      <c r="G16" s="44">
        <v>7.9</v>
      </c>
      <c r="I16" s="37">
        <v>1988</v>
      </c>
      <c r="J16" s="43">
        <v>5561</v>
      </c>
      <c r="K16" s="44">
        <v>63.6</v>
      </c>
      <c r="L16" s="44">
        <v>4.2</v>
      </c>
      <c r="M16" s="44">
        <v>1.5</v>
      </c>
      <c r="N16" s="8">
        <v>26.1</v>
      </c>
      <c r="O16" s="44">
        <v>4.5999999999999996</v>
      </c>
      <c r="Q16" s="37">
        <v>1988</v>
      </c>
      <c r="R16" s="43">
        <v>1246</v>
      </c>
      <c r="S16" s="44">
        <v>27.2</v>
      </c>
      <c r="T16" s="44">
        <v>2.2999999999999998</v>
      </c>
      <c r="U16" s="44">
        <v>0.3</v>
      </c>
      <c r="V16" s="47">
        <v>33.300000000000004</v>
      </c>
      <c r="W16" s="44">
        <v>36.799999999999997</v>
      </c>
    </row>
    <row r="17" spans="1:23" ht="15" customHeight="1">
      <c r="A17" s="37">
        <v>1989</v>
      </c>
      <c r="B17" s="43">
        <v>37733</v>
      </c>
      <c r="C17" s="44">
        <v>67.8</v>
      </c>
      <c r="D17" s="44">
        <v>5.7</v>
      </c>
      <c r="E17" s="44">
        <v>2.7</v>
      </c>
      <c r="F17" s="45">
        <v>16.100000000000001</v>
      </c>
      <c r="G17" s="44">
        <v>7.8</v>
      </c>
      <c r="I17" s="37">
        <v>1989</v>
      </c>
      <c r="J17" s="43">
        <v>6022</v>
      </c>
      <c r="K17" s="44">
        <v>59.3</v>
      </c>
      <c r="L17" s="44">
        <v>5.5</v>
      </c>
      <c r="M17" s="44">
        <v>1.1000000000000001</v>
      </c>
      <c r="N17" s="8">
        <v>28.6</v>
      </c>
      <c r="O17" s="44">
        <v>5.5</v>
      </c>
      <c r="Q17" s="37">
        <v>1989</v>
      </c>
      <c r="R17" s="43">
        <v>1212</v>
      </c>
      <c r="S17" s="44">
        <v>27.2</v>
      </c>
      <c r="T17" s="44">
        <v>3.7</v>
      </c>
      <c r="U17" s="44">
        <v>0.2</v>
      </c>
      <c r="V17" s="47">
        <v>38</v>
      </c>
      <c r="W17" s="44">
        <v>30.9</v>
      </c>
    </row>
    <row r="18" spans="1:23" ht="15" customHeight="1">
      <c r="A18" s="37">
        <v>1990</v>
      </c>
      <c r="B18" s="43">
        <v>41346</v>
      </c>
      <c r="C18" s="44">
        <v>65</v>
      </c>
      <c r="D18" s="44">
        <v>7.8</v>
      </c>
      <c r="E18" s="44">
        <v>2.9</v>
      </c>
      <c r="F18" s="45">
        <v>16</v>
      </c>
      <c r="G18" s="44">
        <v>8.3000000000000007</v>
      </c>
      <c r="I18" s="37">
        <v>1990</v>
      </c>
      <c r="J18" s="43">
        <v>6935</v>
      </c>
      <c r="K18" s="44">
        <v>55.5</v>
      </c>
      <c r="L18" s="44">
        <v>7.9</v>
      </c>
      <c r="M18" s="44">
        <v>1.6</v>
      </c>
      <c r="N18" s="8">
        <v>29.299999999999997</v>
      </c>
      <c r="O18" s="44">
        <v>5.8</v>
      </c>
      <c r="Q18" s="37">
        <v>1990</v>
      </c>
      <c r="R18" s="43">
        <v>1282</v>
      </c>
      <c r="S18" s="44">
        <v>21.8</v>
      </c>
      <c r="T18" s="44">
        <v>4.7</v>
      </c>
      <c r="U18" s="44">
        <v>0.2</v>
      </c>
      <c r="V18" s="47">
        <v>40.900000000000006</v>
      </c>
      <c r="W18" s="44">
        <v>32.4</v>
      </c>
    </row>
    <row r="19" spans="1:23" ht="15" customHeight="1">
      <c r="A19" s="37">
        <v>1991</v>
      </c>
      <c r="B19" s="43">
        <v>45279</v>
      </c>
      <c r="C19" s="44">
        <v>62.7</v>
      </c>
      <c r="D19" s="44">
        <v>10.5</v>
      </c>
      <c r="E19" s="44">
        <v>3.5</v>
      </c>
      <c r="F19" s="45">
        <v>15.1</v>
      </c>
      <c r="G19" s="44">
        <v>8.1999999999999993</v>
      </c>
      <c r="I19" s="37">
        <v>1991</v>
      </c>
      <c r="J19" s="43">
        <v>7554</v>
      </c>
      <c r="K19" s="44">
        <v>51.6</v>
      </c>
      <c r="L19" s="44">
        <v>9.5</v>
      </c>
      <c r="M19" s="44">
        <v>1.8</v>
      </c>
      <c r="N19" s="8">
        <v>31.1</v>
      </c>
      <c r="O19" s="44">
        <v>6</v>
      </c>
      <c r="Q19" s="37">
        <v>1991</v>
      </c>
      <c r="R19" s="43">
        <v>1259</v>
      </c>
      <c r="S19" s="44">
        <v>19.899999999999999</v>
      </c>
      <c r="T19" s="44">
        <v>5.6</v>
      </c>
      <c r="U19" s="44">
        <v>0.3</v>
      </c>
      <c r="V19" s="47">
        <v>45.4</v>
      </c>
      <c r="W19" s="44">
        <v>28.8</v>
      </c>
    </row>
    <row r="20" spans="1:23" ht="15" customHeight="1">
      <c r="A20" s="37">
        <v>1992</v>
      </c>
      <c r="B20" s="43">
        <v>50114</v>
      </c>
      <c r="C20" s="44">
        <v>62.2</v>
      </c>
      <c r="D20" s="44">
        <v>12.2</v>
      </c>
      <c r="E20" s="44">
        <v>3.5</v>
      </c>
      <c r="F20" s="45">
        <v>13.3</v>
      </c>
      <c r="G20" s="44">
        <v>8.8000000000000007</v>
      </c>
      <c r="I20" s="37">
        <v>1992</v>
      </c>
      <c r="J20" s="43">
        <v>8190</v>
      </c>
      <c r="K20" s="44">
        <v>52.8</v>
      </c>
      <c r="L20" s="44">
        <v>11.1</v>
      </c>
      <c r="M20" s="44">
        <v>1.5</v>
      </c>
      <c r="N20" s="8">
        <v>27.9</v>
      </c>
      <c r="O20" s="44">
        <v>6.7</v>
      </c>
      <c r="Q20" s="37">
        <v>1992</v>
      </c>
      <c r="R20" s="43">
        <v>1255</v>
      </c>
      <c r="S20" s="44">
        <v>22.1</v>
      </c>
      <c r="T20" s="44">
        <v>5</v>
      </c>
      <c r="U20" s="44">
        <v>0.2</v>
      </c>
      <c r="V20" s="47">
        <v>45.699999999999996</v>
      </c>
      <c r="W20" s="44">
        <v>26.9</v>
      </c>
    </row>
    <row r="21" spans="1:23" ht="15" customHeight="1">
      <c r="A21" s="37">
        <v>1993</v>
      </c>
      <c r="B21" s="43">
        <v>53527</v>
      </c>
      <c r="C21" s="44">
        <v>60.2</v>
      </c>
      <c r="D21" s="44">
        <v>13.1</v>
      </c>
      <c r="E21" s="44">
        <v>3.7</v>
      </c>
      <c r="F21" s="45">
        <v>13.6</v>
      </c>
      <c r="G21" s="44">
        <v>9.4</v>
      </c>
      <c r="I21" s="37">
        <v>1993</v>
      </c>
      <c r="J21" s="43">
        <v>8496</v>
      </c>
      <c r="K21" s="44">
        <v>51.7</v>
      </c>
      <c r="L21" s="44">
        <v>10.7</v>
      </c>
      <c r="M21" s="44">
        <v>2</v>
      </c>
      <c r="N21" s="8">
        <v>28.2</v>
      </c>
      <c r="O21" s="44">
        <v>7.5</v>
      </c>
      <c r="Q21" s="37">
        <v>1993</v>
      </c>
      <c r="R21" s="43">
        <v>1336</v>
      </c>
      <c r="S21" s="44">
        <v>18.399999999999999</v>
      </c>
      <c r="T21" s="44">
        <v>5.5</v>
      </c>
      <c r="U21" s="44">
        <v>0.1</v>
      </c>
      <c r="V21" s="47">
        <v>44.2</v>
      </c>
      <c r="W21" s="44">
        <v>31.8</v>
      </c>
    </row>
    <row r="22" spans="1:23" ht="15" customHeight="1">
      <c r="A22" s="37">
        <v>1994</v>
      </c>
      <c r="B22" s="43">
        <v>58641</v>
      </c>
      <c r="C22" s="44">
        <v>57.9</v>
      </c>
      <c r="D22" s="44">
        <v>13.6</v>
      </c>
      <c r="E22" s="44">
        <v>4.5</v>
      </c>
      <c r="F22" s="45">
        <v>13.4</v>
      </c>
      <c r="G22" s="44">
        <v>10.6</v>
      </c>
      <c r="I22" s="37">
        <v>1994</v>
      </c>
      <c r="J22" s="43">
        <v>8796</v>
      </c>
      <c r="K22" s="44">
        <v>48.6</v>
      </c>
      <c r="L22" s="44">
        <v>10.9</v>
      </c>
      <c r="M22" s="44">
        <v>2.2999999999999998</v>
      </c>
      <c r="N22" s="8">
        <v>29.5</v>
      </c>
      <c r="O22" s="44">
        <v>8.6999999999999993</v>
      </c>
      <c r="Q22" s="37">
        <v>1994</v>
      </c>
      <c r="R22" s="43">
        <v>1306</v>
      </c>
      <c r="S22" s="44">
        <v>19.100000000000001</v>
      </c>
      <c r="T22" s="44">
        <v>4.5999999999999996</v>
      </c>
      <c r="U22" s="44">
        <v>0.3</v>
      </c>
      <c r="V22" s="47">
        <v>42.8</v>
      </c>
      <c r="W22" s="44">
        <v>33.200000000000003</v>
      </c>
    </row>
    <row r="23" spans="1:23" ht="15" customHeight="1">
      <c r="A23" s="37">
        <v>1995</v>
      </c>
      <c r="B23" s="43">
        <v>60243</v>
      </c>
      <c r="C23" s="44">
        <v>57.6</v>
      </c>
      <c r="D23" s="44">
        <v>14</v>
      </c>
      <c r="E23" s="44">
        <v>5.3</v>
      </c>
      <c r="F23" s="45">
        <v>12</v>
      </c>
      <c r="G23" s="44">
        <v>11.2</v>
      </c>
      <c r="I23" s="37">
        <v>1995</v>
      </c>
      <c r="J23" s="43">
        <v>9771</v>
      </c>
      <c r="K23" s="44">
        <v>49.6</v>
      </c>
      <c r="L23" s="44">
        <v>11.8</v>
      </c>
      <c r="M23" s="44">
        <v>2.6</v>
      </c>
      <c r="N23" s="8">
        <v>26.599999999999998</v>
      </c>
      <c r="O23" s="44">
        <v>9.4</v>
      </c>
      <c r="Q23" s="37">
        <v>1995</v>
      </c>
      <c r="R23" s="43">
        <v>1362</v>
      </c>
      <c r="S23" s="44">
        <v>20.3</v>
      </c>
      <c r="T23" s="44">
        <v>3.9</v>
      </c>
      <c r="U23" s="44">
        <v>1</v>
      </c>
      <c r="V23" s="47">
        <v>41.8</v>
      </c>
      <c r="W23" s="44">
        <v>33</v>
      </c>
    </row>
    <row r="24" spans="1:23" ht="15" customHeight="1">
      <c r="A24" s="37">
        <v>1996</v>
      </c>
      <c r="B24" s="43">
        <v>65674</v>
      </c>
      <c r="C24" s="44">
        <v>56.3</v>
      </c>
      <c r="D24" s="44">
        <v>14.2</v>
      </c>
      <c r="E24" s="44">
        <v>6.6</v>
      </c>
      <c r="F24" s="45">
        <v>11.5</v>
      </c>
      <c r="G24" s="44">
        <v>11.4</v>
      </c>
      <c r="I24" s="37">
        <v>1996</v>
      </c>
      <c r="J24" s="43">
        <v>9626</v>
      </c>
      <c r="K24" s="44">
        <v>49.5</v>
      </c>
      <c r="L24" s="44">
        <v>11.3</v>
      </c>
      <c r="M24" s="44">
        <v>3.5</v>
      </c>
      <c r="N24" s="8">
        <v>25.7</v>
      </c>
      <c r="O24" s="44">
        <v>10</v>
      </c>
      <c r="Q24" s="37">
        <v>1996</v>
      </c>
      <c r="R24" s="43">
        <v>1457</v>
      </c>
      <c r="S24" s="44">
        <v>21.1</v>
      </c>
      <c r="T24" s="44">
        <v>5.2</v>
      </c>
      <c r="U24" s="44">
        <v>0.5</v>
      </c>
      <c r="V24" s="47">
        <v>33.599999999999994</v>
      </c>
      <c r="W24" s="44">
        <v>39.6</v>
      </c>
    </row>
    <row r="25" spans="1:23" ht="15" customHeight="1">
      <c r="A25" s="37">
        <v>1997</v>
      </c>
      <c r="B25" s="43">
        <v>71617</v>
      </c>
      <c r="C25" s="44">
        <v>55.1</v>
      </c>
      <c r="D25" s="44">
        <v>14</v>
      </c>
      <c r="E25" s="44">
        <v>8.3000000000000007</v>
      </c>
      <c r="F25" s="45">
        <v>10.6</v>
      </c>
      <c r="G25" s="44">
        <v>12</v>
      </c>
      <c r="I25" s="37">
        <v>1997</v>
      </c>
      <c r="J25" s="43">
        <v>8831</v>
      </c>
      <c r="K25" s="44">
        <v>49.6</v>
      </c>
      <c r="L25" s="44">
        <v>10.7</v>
      </c>
      <c r="M25" s="44">
        <v>4.5</v>
      </c>
      <c r="N25" s="8">
        <v>22.8</v>
      </c>
      <c r="O25" s="44">
        <v>12.3</v>
      </c>
      <c r="Q25" s="37">
        <v>1997</v>
      </c>
      <c r="R25" s="43">
        <v>1480</v>
      </c>
      <c r="S25" s="44">
        <v>17.899999999999999</v>
      </c>
      <c r="T25" s="44">
        <v>4.3</v>
      </c>
      <c r="U25" s="44">
        <v>0.9</v>
      </c>
      <c r="V25" s="47">
        <v>32.299999999999997</v>
      </c>
      <c r="W25" s="44">
        <v>44.6</v>
      </c>
    </row>
    <row r="26" spans="1:23" ht="15" customHeight="1">
      <c r="A26" s="37">
        <v>1998</v>
      </c>
      <c r="B26" s="43">
        <v>77529</v>
      </c>
      <c r="C26" s="44">
        <v>53</v>
      </c>
      <c r="D26" s="44">
        <v>14</v>
      </c>
      <c r="E26" s="44">
        <v>10</v>
      </c>
      <c r="F26" s="45">
        <v>10.7</v>
      </c>
      <c r="G26" s="44">
        <v>12.3</v>
      </c>
      <c r="I26" s="37">
        <v>1998</v>
      </c>
      <c r="J26" s="43">
        <v>8152</v>
      </c>
      <c r="K26" s="44">
        <v>46.7</v>
      </c>
      <c r="L26" s="44">
        <v>10.5</v>
      </c>
      <c r="M26" s="44">
        <v>5.3</v>
      </c>
      <c r="N26" s="8">
        <v>23.400000000000002</v>
      </c>
      <c r="O26" s="44">
        <v>13.9</v>
      </c>
      <c r="Q26" s="37">
        <v>1998</v>
      </c>
      <c r="R26" s="43">
        <v>1562</v>
      </c>
      <c r="S26" s="44">
        <v>17.399999999999999</v>
      </c>
      <c r="T26" s="44">
        <v>4.7</v>
      </c>
      <c r="U26" s="44">
        <v>1</v>
      </c>
      <c r="V26" s="47">
        <v>28.3</v>
      </c>
      <c r="W26" s="44">
        <v>48.6</v>
      </c>
    </row>
    <row r="27" spans="1:23" ht="15" customHeight="1">
      <c r="A27" s="37">
        <v>1999</v>
      </c>
      <c r="B27" s="43">
        <v>81782</v>
      </c>
      <c r="C27" s="44">
        <v>51.2</v>
      </c>
      <c r="D27" s="44">
        <v>14.1</v>
      </c>
      <c r="E27" s="44">
        <v>10.9</v>
      </c>
      <c r="F27" s="45">
        <v>10.799999999999999</v>
      </c>
      <c r="G27" s="44">
        <v>12.9</v>
      </c>
      <c r="I27" s="37">
        <v>1999</v>
      </c>
      <c r="J27" s="43">
        <v>7898</v>
      </c>
      <c r="K27" s="44">
        <v>45.7</v>
      </c>
      <c r="L27" s="44">
        <v>10.1</v>
      </c>
      <c r="M27" s="44">
        <v>6.1</v>
      </c>
      <c r="N27" s="8">
        <v>23.9</v>
      </c>
      <c r="O27" s="44">
        <v>14.2</v>
      </c>
      <c r="Q27" s="37">
        <v>1999</v>
      </c>
      <c r="R27" s="43">
        <v>1735</v>
      </c>
      <c r="S27" s="44">
        <v>16</v>
      </c>
      <c r="T27" s="44">
        <v>4.5999999999999996</v>
      </c>
      <c r="U27" s="44">
        <v>1.3</v>
      </c>
      <c r="V27" s="47">
        <v>27.8</v>
      </c>
      <c r="W27" s="44">
        <v>50.3</v>
      </c>
    </row>
    <row r="28" spans="1:23" ht="15" customHeight="1">
      <c r="A28" s="37">
        <v>2000</v>
      </c>
      <c r="B28" s="43">
        <v>85280</v>
      </c>
      <c r="C28" s="44">
        <v>50.8</v>
      </c>
      <c r="D28" s="44">
        <v>14.3</v>
      </c>
      <c r="E28" s="44">
        <v>10.6</v>
      </c>
      <c r="F28" s="45">
        <v>11.299999999999999</v>
      </c>
      <c r="G28" s="44">
        <v>12.9</v>
      </c>
      <c r="I28" s="37">
        <v>2000</v>
      </c>
      <c r="J28" s="43">
        <v>7588</v>
      </c>
      <c r="K28" s="44">
        <v>45.3</v>
      </c>
      <c r="L28" s="44">
        <v>10.9</v>
      </c>
      <c r="M28" s="44">
        <v>6.2</v>
      </c>
      <c r="N28" s="8">
        <v>23.7</v>
      </c>
      <c r="O28" s="44">
        <v>13.9</v>
      </c>
      <c r="Q28" s="37">
        <v>2000</v>
      </c>
      <c r="R28" s="43">
        <v>1969</v>
      </c>
      <c r="S28" s="44">
        <v>19.2</v>
      </c>
      <c r="T28" s="44">
        <v>4.5</v>
      </c>
      <c r="U28" s="44">
        <v>1.6</v>
      </c>
      <c r="V28" s="47">
        <v>27.4</v>
      </c>
      <c r="W28" s="44">
        <v>47.4</v>
      </c>
    </row>
    <row r="29" spans="1:23" ht="15" customHeight="1">
      <c r="A29" s="37">
        <v>2001</v>
      </c>
      <c r="B29" s="43">
        <v>88550</v>
      </c>
      <c r="C29" s="44">
        <v>51.5</v>
      </c>
      <c r="D29" s="44">
        <v>14.4</v>
      </c>
      <c r="E29" s="44">
        <v>9.6999999999999993</v>
      </c>
      <c r="F29" s="45">
        <v>11.600000000000001</v>
      </c>
      <c r="G29" s="44">
        <v>12.7</v>
      </c>
      <c r="I29" s="37">
        <v>2001</v>
      </c>
      <c r="J29" s="43">
        <v>7600</v>
      </c>
      <c r="K29" s="44">
        <v>45.6</v>
      </c>
      <c r="L29" s="44">
        <v>10.9</v>
      </c>
      <c r="M29" s="44">
        <v>5.3</v>
      </c>
      <c r="N29" s="8">
        <v>23.9</v>
      </c>
      <c r="O29" s="44">
        <v>14.4</v>
      </c>
      <c r="Q29" s="37">
        <v>2001</v>
      </c>
      <c r="R29" s="43">
        <v>2056</v>
      </c>
      <c r="S29" s="44">
        <v>20.9</v>
      </c>
      <c r="T29" s="44">
        <v>4.5</v>
      </c>
      <c r="U29" s="44">
        <v>1.3</v>
      </c>
      <c r="V29" s="47">
        <v>31.1</v>
      </c>
      <c r="W29" s="44">
        <v>42.2</v>
      </c>
    </row>
    <row r="30" spans="1:23" ht="15" customHeight="1">
      <c r="A30" s="37">
        <v>2002</v>
      </c>
      <c r="B30" s="43">
        <v>91214</v>
      </c>
      <c r="C30" s="44">
        <v>51.6</v>
      </c>
      <c r="D30" s="44">
        <v>15.1</v>
      </c>
      <c r="E30" s="44">
        <v>8.6</v>
      </c>
      <c r="F30" s="45">
        <v>11.8</v>
      </c>
      <c r="G30" s="44">
        <v>12.9</v>
      </c>
      <c r="I30" s="37">
        <v>2002</v>
      </c>
      <c r="J30" s="43">
        <v>7096</v>
      </c>
      <c r="K30" s="44">
        <v>46.2</v>
      </c>
      <c r="L30" s="44">
        <v>10.4</v>
      </c>
      <c r="M30" s="44">
        <v>5.0999999999999996</v>
      </c>
      <c r="N30" s="8">
        <v>24.1</v>
      </c>
      <c r="O30" s="44">
        <v>14.1</v>
      </c>
      <c r="Q30" s="37">
        <v>2002</v>
      </c>
      <c r="R30" s="43">
        <v>2130</v>
      </c>
      <c r="S30" s="44">
        <v>19.2</v>
      </c>
      <c r="T30" s="44">
        <v>4.4000000000000004</v>
      </c>
      <c r="U30" s="44">
        <v>0.9</v>
      </c>
      <c r="V30" s="47">
        <v>35.6</v>
      </c>
      <c r="W30" s="44">
        <v>39.9</v>
      </c>
    </row>
    <row r="31" spans="1:23" ht="15" customHeight="1">
      <c r="A31" s="37">
        <v>2003</v>
      </c>
      <c r="B31" s="43">
        <v>93207</v>
      </c>
      <c r="C31" s="44">
        <v>52.3</v>
      </c>
      <c r="D31" s="44">
        <v>15.4</v>
      </c>
      <c r="E31" s="44">
        <v>8</v>
      </c>
      <c r="F31" s="45">
        <v>11.5</v>
      </c>
      <c r="G31" s="44">
        <v>12.8</v>
      </c>
      <c r="I31" s="37">
        <v>2003</v>
      </c>
      <c r="J31" s="43">
        <v>7126</v>
      </c>
      <c r="K31" s="44">
        <v>45.3</v>
      </c>
      <c r="L31" s="44">
        <v>10.9</v>
      </c>
      <c r="M31" s="44">
        <v>4.3</v>
      </c>
      <c r="N31" s="8">
        <v>24.9</v>
      </c>
      <c r="O31" s="44">
        <v>14.6</v>
      </c>
      <c r="Q31" s="37">
        <v>2003</v>
      </c>
      <c r="R31" s="43">
        <v>2223</v>
      </c>
      <c r="S31" s="44">
        <v>21.3</v>
      </c>
      <c r="T31" s="44">
        <v>4.4000000000000004</v>
      </c>
      <c r="U31" s="44">
        <v>1.3</v>
      </c>
      <c r="V31" s="47">
        <v>36.199999999999996</v>
      </c>
      <c r="W31" s="44">
        <v>36.799999999999997</v>
      </c>
    </row>
    <row r="32" spans="1:23" ht="15" customHeight="1">
      <c r="A32" s="37">
        <v>2004</v>
      </c>
      <c r="B32" s="43">
        <v>94757</v>
      </c>
      <c r="C32" s="44">
        <v>52.4</v>
      </c>
      <c r="D32" s="44">
        <v>15.3</v>
      </c>
      <c r="E32" s="44">
        <v>7.9</v>
      </c>
      <c r="F32" s="45">
        <v>11.4</v>
      </c>
      <c r="G32" s="44">
        <v>12.9</v>
      </c>
      <c r="I32" s="37">
        <v>2004</v>
      </c>
      <c r="J32" s="43">
        <v>7012</v>
      </c>
      <c r="K32" s="44">
        <v>46.3</v>
      </c>
      <c r="L32" s="44">
        <v>10.3</v>
      </c>
      <c r="M32" s="44">
        <v>4.9000000000000004</v>
      </c>
      <c r="N32" s="8">
        <v>24.3</v>
      </c>
      <c r="O32" s="44">
        <v>14.2</v>
      </c>
      <c r="Q32" s="37">
        <v>2004</v>
      </c>
      <c r="R32" s="43">
        <v>2489</v>
      </c>
      <c r="S32" s="44">
        <v>23.4</v>
      </c>
      <c r="T32" s="44">
        <v>5.0999999999999996</v>
      </c>
      <c r="U32" s="44">
        <v>1.4</v>
      </c>
      <c r="V32" s="47">
        <v>36.5</v>
      </c>
      <c r="W32" s="44">
        <v>33.6</v>
      </c>
    </row>
    <row r="33" spans="1:23" ht="15" customHeight="1">
      <c r="A33" s="37">
        <v>2005</v>
      </c>
      <c r="B33" s="43">
        <v>96875</v>
      </c>
      <c r="C33" s="44">
        <v>51.2</v>
      </c>
      <c r="D33" s="44">
        <v>15.4</v>
      </c>
      <c r="E33" s="44">
        <v>8.8000000000000007</v>
      </c>
      <c r="F33" s="45">
        <v>11.4</v>
      </c>
      <c r="G33" s="44">
        <v>13.2</v>
      </c>
      <c r="I33" s="37">
        <v>2005</v>
      </c>
      <c r="J33" s="43">
        <v>6942</v>
      </c>
      <c r="K33" s="44">
        <v>45.3</v>
      </c>
      <c r="L33" s="44">
        <v>10.4</v>
      </c>
      <c r="M33" s="44">
        <v>5</v>
      </c>
      <c r="N33" s="8">
        <v>24.5</v>
      </c>
      <c r="O33" s="44">
        <v>14.9</v>
      </c>
      <c r="Q33" s="32">
        <v>2005</v>
      </c>
      <c r="R33" s="43">
        <v>2689</v>
      </c>
      <c r="S33" s="44">
        <v>23.9</v>
      </c>
      <c r="T33" s="44">
        <v>5.4</v>
      </c>
      <c r="U33" s="44">
        <v>1.5</v>
      </c>
      <c r="V33" s="47">
        <v>34.300000000000004</v>
      </c>
      <c r="W33" s="44">
        <v>35</v>
      </c>
    </row>
    <row r="34" spans="1:23" ht="15" customHeight="1">
      <c r="A34" s="37">
        <v>2006</v>
      </c>
      <c r="B34" s="43">
        <v>100449</v>
      </c>
      <c r="C34" s="44">
        <v>49.4</v>
      </c>
      <c r="D34" s="44">
        <v>14.5</v>
      </c>
      <c r="E34" s="44">
        <v>11.7</v>
      </c>
      <c r="F34" s="45">
        <v>11.200000000000001</v>
      </c>
      <c r="G34" s="44">
        <v>13.1</v>
      </c>
      <c r="I34" s="37">
        <v>2006</v>
      </c>
      <c r="J34" s="43">
        <v>6767</v>
      </c>
      <c r="K34" s="44">
        <v>43.3</v>
      </c>
      <c r="L34" s="44">
        <v>10.5</v>
      </c>
      <c r="M34" s="44">
        <v>7.2</v>
      </c>
      <c r="N34" s="8">
        <v>24</v>
      </c>
      <c r="O34" s="44">
        <v>15.1</v>
      </c>
      <c r="Q34" s="32">
        <v>2006</v>
      </c>
      <c r="R34" s="43">
        <v>3002</v>
      </c>
      <c r="S34" s="44">
        <v>24.2</v>
      </c>
      <c r="T34" s="44">
        <v>4.9000000000000004</v>
      </c>
      <c r="U34" s="44">
        <v>2.7</v>
      </c>
      <c r="V34" s="47">
        <v>35.299999999999997</v>
      </c>
      <c r="W34" s="44">
        <v>32.799999999999997</v>
      </c>
    </row>
    <row r="35" spans="1:23" ht="15" customHeight="1">
      <c r="A35" s="37">
        <v>2007</v>
      </c>
      <c r="B35" s="43">
        <v>100607</v>
      </c>
      <c r="C35" s="44">
        <v>47.8</v>
      </c>
      <c r="D35" s="44">
        <v>13.9</v>
      </c>
      <c r="E35" s="44">
        <v>13.8</v>
      </c>
      <c r="F35" s="45">
        <v>11.1</v>
      </c>
      <c r="G35" s="44">
        <v>13.5</v>
      </c>
      <c r="I35" s="37">
        <v>2007</v>
      </c>
      <c r="J35" s="43">
        <v>6516</v>
      </c>
      <c r="K35" s="44">
        <v>41.6</v>
      </c>
      <c r="L35" s="44">
        <v>9.5</v>
      </c>
      <c r="M35" s="44">
        <v>8.9</v>
      </c>
      <c r="N35" s="8">
        <v>24.1</v>
      </c>
      <c r="O35" s="44">
        <v>15.9</v>
      </c>
      <c r="Q35" s="37">
        <v>2007</v>
      </c>
      <c r="R35" s="43">
        <v>2984</v>
      </c>
      <c r="S35" s="44">
        <v>23.9</v>
      </c>
      <c r="T35" s="44">
        <v>4.9000000000000004</v>
      </c>
      <c r="U35" s="44">
        <v>2.8</v>
      </c>
      <c r="V35" s="47">
        <v>35.299999999999997</v>
      </c>
      <c r="W35" s="44">
        <v>33.200000000000003</v>
      </c>
    </row>
    <row r="36" spans="1:23" ht="15" customHeight="1">
      <c r="A36" s="37">
        <v>2008</v>
      </c>
      <c r="B36" s="43">
        <v>101983</v>
      </c>
      <c r="C36" s="44">
        <v>46.5</v>
      </c>
      <c r="D36" s="44">
        <v>13.7</v>
      </c>
      <c r="E36" s="44">
        <v>14.6</v>
      </c>
      <c r="F36" s="45">
        <v>11.2</v>
      </c>
      <c r="G36" s="44">
        <v>13.9</v>
      </c>
      <c r="I36" s="37">
        <v>2008</v>
      </c>
      <c r="J36" s="43">
        <v>6583</v>
      </c>
      <c r="K36" s="44">
        <v>41.5</v>
      </c>
      <c r="L36" s="44">
        <v>10</v>
      </c>
      <c r="M36" s="44">
        <v>8.6999999999999993</v>
      </c>
      <c r="N36" s="8">
        <v>24.8</v>
      </c>
      <c r="O36" s="44">
        <v>15.1</v>
      </c>
      <c r="Q36" s="32">
        <v>2008</v>
      </c>
      <c r="R36" s="43">
        <v>2983</v>
      </c>
      <c r="S36" s="44">
        <v>22.2</v>
      </c>
      <c r="T36" s="44">
        <v>4</v>
      </c>
      <c r="U36" s="44">
        <v>3.4</v>
      </c>
      <c r="V36" s="47">
        <v>35.6</v>
      </c>
      <c r="W36" s="44">
        <v>34.799999999999997</v>
      </c>
    </row>
    <row r="37" spans="1:23" ht="15" customHeight="1">
      <c r="A37" s="32">
        <v>2009</v>
      </c>
      <c r="B37" s="43">
        <v>104959</v>
      </c>
      <c r="C37" s="44">
        <v>45.5</v>
      </c>
      <c r="D37" s="44">
        <v>13.8</v>
      </c>
      <c r="E37" s="44">
        <v>15.6</v>
      </c>
      <c r="F37" s="45">
        <v>11</v>
      </c>
      <c r="G37" s="44">
        <v>14.1</v>
      </c>
      <c r="I37" s="32">
        <v>2009</v>
      </c>
      <c r="J37" s="43">
        <v>7120</v>
      </c>
      <c r="K37" s="44">
        <v>40.4</v>
      </c>
      <c r="L37" s="44">
        <v>10</v>
      </c>
      <c r="M37" s="44">
        <v>9.9</v>
      </c>
      <c r="N37" s="8">
        <v>24</v>
      </c>
      <c r="O37" s="44">
        <v>15.6</v>
      </c>
      <c r="Q37" s="32">
        <v>2009</v>
      </c>
      <c r="R37" s="43">
        <v>3013</v>
      </c>
      <c r="S37" s="44">
        <v>21.5</v>
      </c>
      <c r="T37" s="44">
        <v>4.8</v>
      </c>
      <c r="U37" s="44">
        <v>3.8</v>
      </c>
      <c r="V37" s="47">
        <v>36.6</v>
      </c>
      <c r="W37" s="44">
        <v>33.299999999999997</v>
      </c>
    </row>
    <row r="38" spans="1:23" ht="15" customHeight="1">
      <c r="A38" s="32">
        <v>2010</v>
      </c>
      <c r="B38" s="43">
        <v>104782</v>
      </c>
      <c r="C38" s="44">
        <v>45</v>
      </c>
      <c r="D38" s="44">
        <v>14.1</v>
      </c>
      <c r="E38" s="44">
        <v>15.9</v>
      </c>
      <c r="F38" s="45">
        <v>10.7</v>
      </c>
      <c r="G38" s="44">
        <v>14.3</v>
      </c>
      <c r="I38" s="32">
        <v>2010</v>
      </c>
      <c r="J38" s="43">
        <v>7747</v>
      </c>
      <c r="K38" s="44">
        <v>39.9</v>
      </c>
      <c r="L38" s="44">
        <v>10.3</v>
      </c>
      <c r="M38" s="44">
        <v>10.5</v>
      </c>
      <c r="N38" s="8">
        <v>23.599999999999998</v>
      </c>
      <c r="O38" s="44">
        <v>15.7</v>
      </c>
      <c r="Q38" s="32">
        <v>2010</v>
      </c>
      <c r="R38" s="43">
        <v>3073</v>
      </c>
      <c r="S38" s="44">
        <v>21.1</v>
      </c>
      <c r="T38" s="44">
        <v>5.2</v>
      </c>
      <c r="U38" s="44">
        <v>4.3</v>
      </c>
      <c r="V38" s="47">
        <v>35.9</v>
      </c>
      <c r="W38" s="44">
        <v>33.5</v>
      </c>
    </row>
    <row r="39" spans="1:23" ht="15" customHeight="1">
      <c r="A39" s="32">
        <v>2011</v>
      </c>
      <c r="B39" s="43">
        <v>101925</v>
      </c>
      <c r="C39" s="44">
        <v>44.3</v>
      </c>
      <c r="D39" s="44">
        <v>14.5</v>
      </c>
      <c r="E39" s="44">
        <v>16.3</v>
      </c>
      <c r="F39" s="45">
        <v>10.200000000000001</v>
      </c>
      <c r="G39" s="44">
        <v>14.6</v>
      </c>
      <c r="I39" s="32">
        <v>2011</v>
      </c>
      <c r="J39" s="43">
        <v>8293</v>
      </c>
      <c r="K39" s="44">
        <v>40.1</v>
      </c>
      <c r="L39" s="44">
        <v>10.8</v>
      </c>
      <c r="M39" s="44">
        <v>11.5</v>
      </c>
      <c r="N39" s="3">
        <v>21.3</v>
      </c>
      <c r="O39" s="44">
        <v>16.3</v>
      </c>
      <c r="Q39" s="32">
        <v>2011</v>
      </c>
      <c r="R39" s="43">
        <v>3102</v>
      </c>
      <c r="S39" s="44">
        <v>21.2</v>
      </c>
      <c r="T39" s="44">
        <v>5.0999999999999996</v>
      </c>
      <c r="U39" s="44">
        <v>4.4000000000000004</v>
      </c>
      <c r="V39" s="47">
        <v>34.4</v>
      </c>
      <c r="W39" s="44">
        <v>34.9</v>
      </c>
    </row>
    <row r="40" spans="1:23" ht="15" customHeight="1">
      <c r="A40" s="32">
        <v>2012</v>
      </c>
      <c r="B40" s="43">
        <v>102277</v>
      </c>
      <c r="C40" s="44">
        <v>44.1</v>
      </c>
      <c r="D40" s="44">
        <v>13.3</v>
      </c>
      <c r="E40" s="44">
        <v>17.2</v>
      </c>
      <c r="F40" s="45">
        <v>9.4</v>
      </c>
      <c r="G40" s="44">
        <v>16</v>
      </c>
      <c r="I40" s="37">
        <v>2012</v>
      </c>
      <c r="J40" s="43">
        <v>9451</v>
      </c>
      <c r="K40" s="44">
        <v>43</v>
      </c>
      <c r="L40" s="44">
        <v>8.8000000000000007</v>
      </c>
      <c r="M40" s="44">
        <v>12.4</v>
      </c>
      <c r="N40" s="2">
        <v>18</v>
      </c>
      <c r="O40" s="44">
        <v>17.7</v>
      </c>
      <c r="Q40" s="37">
        <v>2012</v>
      </c>
      <c r="R40" s="43">
        <v>2995</v>
      </c>
      <c r="S40" s="44">
        <v>23.4</v>
      </c>
      <c r="T40" s="44">
        <v>3.6</v>
      </c>
      <c r="U40" s="44">
        <v>4.5</v>
      </c>
      <c r="V40" s="47">
        <v>23.5</v>
      </c>
      <c r="W40" s="44">
        <v>45</v>
      </c>
    </row>
    <row r="41" spans="1:23" ht="15" customHeight="1">
      <c r="A41" s="32"/>
      <c r="B41" s="44"/>
      <c r="C41" s="44"/>
      <c r="D41" s="46"/>
      <c r="E41" s="46"/>
      <c r="F41" s="8"/>
      <c r="G41" s="44"/>
    </row>
    <row r="42" spans="1:23" ht="15" customHeight="1">
      <c r="A42" s="32" t="s">
        <v>143</v>
      </c>
      <c r="B42" s="44"/>
      <c r="C42" s="44"/>
      <c r="D42" s="44"/>
      <c r="E42" s="46"/>
      <c r="F42" s="8"/>
      <c r="G42" s="44"/>
    </row>
    <row r="43" spans="1:23" ht="15" customHeight="1">
      <c r="A43" s="121" t="s">
        <v>161</v>
      </c>
      <c r="B43" s="121"/>
      <c r="C43" s="121"/>
      <c r="D43" s="121"/>
      <c r="E43" s="44"/>
      <c r="F43" s="8"/>
      <c r="G43" s="44"/>
    </row>
    <row r="44" spans="1:23" ht="15" customHeight="1">
      <c r="A44" s="121"/>
      <c r="B44" s="121"/>
      <c r="C44" s="121"/>
      <c r="D44" s="121"/>
      <c r="E44" s="44"/>
      <c r="F44" s="8"/>
      <c r="G44" s="44"/>
    </row>
    <row r="45" spans="1:23" ht="15" customHeight="1">
      <c r="A45" s="121"/>
      <c r="B45" s="121"/>
      <c r="C45" s="121"/>
      <c r="D45" s="121"/>
      <c r="E45" s="44"/>
      <c r="F45" s="8"/>
      <c r="G45" s="44"/>
    </row>
    <row r="46" spans="1:23" ht="15" customHeight="1">
      <c r="A46" s="121"/>
      <c r="B46" s="121"/>
      <c r="C46" s="121"/>
      <c r="D46" s="121"/>
      <c r="E46" s="44"/>
      <c r="F46" s="8"/>
      <c r="G46" s="44"/>
    </row>
    <row r="47" spans="1:23" ht="15" customHeight="1">
      <c r="A47" s="121"/>
      <c r="B47" s="121"/>
      <c r="C47" s="121"/>
      <c r="D47" s="121"/>
      <c r="E47" s="44"/>
      <c r="F47" s="8"/>
      <c r="G47" s="44"/>
    </row>
    <row r="48" spans="1:23" ht="15" customHeight="1">
      <c r="A48" s="121"/>
      <c r="B48" s="121"/>
      <c r="C48" s="121"/>
      <c r="D48" s="121"/>
      <c r="E48" s="44"/>
      <c r="F48" s="8"/>
      <c r="G48" s="44"/>
    </row>
    <row r="49" spans="1:7" ht="15" customHeight="1">
      <c r="A49" s="37" t="s">
        <v>341</v>
      </c>
      <c r="B49" s="43"/>
      <c r="C49" s="44"/>
      <c r="D49" s="44"/>
      <c r="E49" s="44"/>
      <c r="F49" s="8"/>
      <c r="G49" s="44"/>
    </row>
    <row r="50" spans="1:7" ht="15" customHeight="1">
      <c r="A50" s="37"/>
      <c r="B50" s="43"/>
      <c r="C50" s="44"/>
      <c r="D50" s="44"/>
      <c r="E50" s="44"/>
      <c r="F50" s="8"/>
      <c r="G50" s="44"/>
    </row>
    <row r="51" spans="1:7" ht="15" customHeight="1">
      <c r="A51" s="37"/>
      <c r="B51" s="43"/>
      <c r="C51" s="44"/>
      <c r="D51" s="44"/>
      <c r="E51" s="44"/>
      <c r="F51" s="8"/>
      <c r="G51" s="44"/>
    </row>
    <row r="52" spans="1:7" ht="15" customHeight="1">
      <c r="A52" s="37"/>
      <c r="B52" s="43"/>
      <c r="C52" s="44"/>
      <c r="D52" s="44"/>
      <c r="E52" s="44"/>
      <c r="F52" s="8"/>
      <c r="G52" s="44"/>
    </row>
    <row r="53" spans="1:7" ht="15" customHeight="1">
      <c r="A53" s="37"/>
      <c r="B53" s="43"/>
      <c r="C53" s="44"/>
      <c r="D53" s="44"/>
      <c r="E53" s="44"/>
      <c r="F53" s="8"/>
      <c r="G53" s="44"/>
    </row>
    <row r="54" spans="1:7" ht="15" customHeight="1">
      <c r="A54" s="37"/>
      <c r="B54" s="43"/>
      <c r="C54" s="44"/>
      <c r="D54" s="44"/>
      <c r="E54" s="44"/>
      <c r="F54" s="8"/>
      <c r="G54" s="44"/>
    </row>
    <row r="55" spans="1:7" ht="15" customHeight="1">
      <c r="A55" s="37"/>
      <c r="B55" s="43"/>
      <c r="C55" s="44"/>
      <c r="D55" s="44"/>
      <c r="E55" s="44"/>
      <c r="F55" s="8"/>
      <c r="G55" s="44"/>
    </row>
    <row r="56" spans="1:7" ht="15" customHeight="1">
      <c r="A56" s="37"/>
      <c r="B56" s="43"/>
      <c r="C56" s="44"/>
      <c r="D56" s="44"/>
      <c r="E56" s="44"/>
      <c r="F56" s="8"/>
      <c r="G56" s="44"/>
    </row>
    <row r="57" spans="1:7" ht="15" customHeight="1">
      <c r="A57" s="37"/>
      <c r="B57" s="43"/>
      <c r="C57" s="44"/>
      <c r="D57" s="44"/>
      <c r="E57" s="44"/>
      <c r="F57" s="8"/>
      <c r="G57" s="44"/>
    </row>
    <row r="58" spans="1:7" ht="15" customHeight="1">
      <c r="A58" s="37"/>
      <c r="B58" s="43"/>
      <c r="C58" s="44"/>
      <c r="D58" s="44"/>
      <c r="E58" s="44"/>
      <c r="F58" s="8"/>
      <c r="G58" s="44"/>
    </row>
    <row r="59" spans="1:7" ht="15" customHeight="1">
      <c r="A59" s="37"/>
      <c r="B59" s="43"/>
      <c r="C59" s="44"/>
      <c r="D59" s="44"/>
      <c r="E59" s="44"/>
      <c r="F59" s="8"/>
      <c r="G59" s="44"/>
    </row>
    <row r="60" spans="1:7" ht="15" customHeight="1">
      <c r="A60" s="37"/>
      <c r="B60" s="43"/>
      <c r="C60" s="44"/>
      <c r="D60" s="44"/>
      <c r="E60" s="44"/>
      <c r="F60" s="8"/>
      <c r="G60" s="44"/>
    </row>
    <row r="61" spans="1:7" ht="15" customHeight="1">
      <c r="A61" s="37"/>
      <c r="B61" s="43"/>
      <c r="C61" s="44"/>
      <c r="D61" s="44"/>
      <c r="E61" s="44"/>
      <c r="F61" s="8"/>
      <c r="G61" s="44"/>
    </row>
    <row r="62" spans="1:7" ht="15" customHeight="1">
      <c r="A62" s="37"/>
      <c r="B62" s="43"/>
      <c r="C62" s="44"/>
      <c r="D62" s="44"/>
      <c r="E62" s="44"/>
      <c r="F62" s="8"/>
      <c r="G62" s="44"/>
    </row>
    <row r="63" spans="1:7" ht="15" customHeight="1">
      <c r="A63" s="37"/>
      <c r="B63" s="43"/>
      <c r="C63" s="44"/>
      <c r="D63" s="44"/>
      <c r="E63" s="44"/>
      <c r="F63" s="8"/>
      <c r="G63" s="44"/>
    </row>
    <row r="64" spans="1:7" ht="15" customHeight="1">
      <c r="A64" s="37"/>
      <c r="B64" s="43"/>
      <c r="C64" s="44"/>
      <c r="D64" s="44"/>
      <c r="E64" s="44"/>
      <c r="F64" s="8"/>
      <c r="G64" s="44"/>
    </row>
    <row r="65" spans="1:7" ht="15" customHeight="1">
      <c r="A65" s="37"/>
      <c r="B65" s="43"/>
      <c r="C65" s="44"/>
      <c r="D65" s="44"/>
      <c r="E65" s="44"/>
      <c r="F65" s="8"/>
      <c r="G65" s="44"/>
    </row>
    <row r="66" spans="1:7" ht="15" customHeight="1">
      <c r="A66" s="37"/>
      <c r="B66" s="43"/>
      <c r="C66" s="44"/>
      <c r="D66" s="44"/>
      <c r="E66" s="44"/>
      <c r="F66" s="8"/>
      <c r="G66" s="44"/>
    </row>
    <row r="67" spans="1:7" ht="15" customHeight="1">
      <c r="A67" s="37"/>
      <c r="B67" s="43"/>
      <c r="C67" s="44"/>
      <c r="D67" s="44"/>
      <c r="E67" s="44"/>
      <c r="F67" s="8"/>
      <c r="G67" s="44"/>
    </row>
    <row r="68" spans="1:7" ht="15" customHeight="1">
      <c r="A68" s="37"/>
      <c r="B68" s="43"/>
      <c r="C68" s="44"/>
      <c r="D68" s="44"/>
      <c r="E68" s="44"/>
      <c r="F68" s="8"/>
      <c r="G68" s="44"/>
    </row>
    <row r="69" spans="1:7" ht="15" customHeight="1">
      <c r="A69" s="37"/>
      <c r="B69" s="43"/>
      <c r="C69" s="44"/>
      <c r="D69" s="44"/>
      <c r="E69" s="44"/>
      <c r="F69" s="8"/>
      <c r="G69" s="44"/>
    </row>
    <row r="70" spans="1:7" ht="15" customHeight="1">
      <c r="A70" s="37"/>
      <c r="B70" s="43"/>
      <c r="C70" s="44"/>
      <c r="D70" s="44"/>
      <c r="E70" s="44"/>
      <c r="F70" s="8"/>
      <c r="G70" s="44"/>
    </row>
    <row r="71" spans="1:7" ht="15" customHeight="1">
      <c r="A71" s="37"/>
      <c r="B71" s="43"/>
      <c r="C71" s="44"/>
      <c r="D71" s="44"/>
      <c r="E71" s="44"/>
      <c r="F71" s="8"/>
      <c r="G71" s="44"/>
    </row>
    <row r="72" spans="1:7" ht="15" customHeight="1">
      <c r="A72" s="32"/>
      <c r="B72" s="43"/>
      <c r="C72" s="44"/>
      <c r="D72" s="44"/>
      <c r="E72" s="44"/>
      <c r="F72" s="8"/>
      <c r="G72" s="44"/>
    </row>
    <row r="73" spans="1:7" ht="15" customHeight="1">
      <c r="A73" s="32"/>
      <c r="B73" s="43"/>
      <c r="C73" s="44"/>
      <c r="D73" s="44"/>
      <c r="E73" s="44"/>
      <c r="F73" s="8"/>
      <c r="G73" s="44"/>
    </row>
    <row r="74" spans="1:7" ht="15" customHeight="1">
      <c r="A74" s="32"/>
      <c r="B74" s="43"/>
      <c r="C74" s="44"/>
      <c r="D74" s="44"/>
      <c r="E74" s="44"/>
      <c r="G74" s="44"/>
    </row>
    <row r="75" spans="1:7" ht="15" customHeight="1">
      <c r="A75" s="37"/>
      <c r="B75" s="43"/>
      <c r="C75" s="44"/>
      <c r="D75" s="44"/>
      <c r="E75" s="44"/>
      <c r="F75" s="2"/>
      <c r="G75" s="44"/>
    </row>
    <row r="76" spans="1:7" ht="15" customHeight="1">
      <c r="A76" s="32"/>
      <c r="B76" s="44"/>
      <c r="C76" s="44"/>
      <c r="D76" s="44"/>
      <c r="E76" s="46"/>
      <c r="F76" s="47"/>
      <c r="G76" s="44"/>
    </row>
    <row r="77" spans="1:7" ht="15" customHeight="1">
      <c r="A77" s="32"/>
      <c r="B77" s="44"/>
      <c r="C77" s="44"/>
      <c r="D77" s="44"/>
      <c r="E77" s="46"/>
      <c r="F77" s="49"/>
      <c r="G77" s="44"/>
    </row>
    <row r="78" spans="1:7" ht="15" customHeight="1">
      <c r="A78" s="37"/>
      <c r="B78" s="44"/>
      <c r="C78" s="44"/>
      <c r="D78" s="44"/>
      <c r="E78" s="44"/>
      <c r="F78" s="47"/>
      <c r="G78" s="44"/>
    </row>
    <row r="79" spans="1:7" ht="15" customHeight="1">
      <c r="A79" s="37"/>
      <c r="B79" s="44"/>
      <c r="C79" s="44"/>
      <c r="D79" s="44"/>
      <c r="E79" s="44"/>
      <c r="F79" s="47"/>
      <c r="G79" s="44"/>
    </row>
    <row r="80" spans="1:7" ht="15" customHeight="1">
      <c r="A80" s="37"/>
      <c r="B80" s="44"/>
      <c r="C80" s="44"/>
      <c r="D80" s="44"/>
      <c r="E80" s="46"/>
      <c r="F80" s="47"/>
      <c r="G80" s="44"/>
    </row>
    <row r="81" spans="1:7" ht="15" customHeight="1">
      <c r="A81" s="37"/>
      <c r="B81" s="44"/>
      <c r="C81" s="44"/>
      <c r="D81" s="44"/>
      <c r="E81" s="46"/>
      <c r="F81" s="47"/>
      <c r="G81" s="44"/>
    </row>
    <row r="82" spans="1:7" ht="15" customHeight="1">
      <c r="A82" s="37"/>
      <c r="B82" s="44"/>
      <c r="C82" s="44"/>
      <c r="D82" s="44"/>
      <c r="E82" s="44"/>
      <c r="F82" s="47"/>
      <c r="G82" s="44"/>
    </row>
    <row r="83" spans="1:7" ht="15" customHeight="1">
      <c r="A83" s="37"/>
      <c r="B83" s="44"/>
      <c r="C83" s="44"/>
      <c r="D83" s="44"/>
      <c r="E83" s="44"/>
      <c r="F83" s="47"/>
      <c r="G83" s="44"/>
    </row>
    <row r="84" spans="1:7" ht="15" customHeight="1">
      <c r="A84" s="37"/>
      <c r="B84" s="44"/>
      <c r="C84" s="44"/>
      <c r="D84" s="44"/>
      <c r="E84" s="46"/>
      <c r="F84" s="47"/>
      <c r="G84" s="44"/>
    </row>
    <row r="85" spans="1:7" ht="15" customHeight="1">
      <c r="A85" s="37"/>
      <c r="B85" s="43"/>
      <c r="C85" s="44"/>
      <c r="D85" s="44"/>
      <c r="E85" s="44"/>
      <c r="F85" s="47"/>
      <c r="G85" s="44"/>
    </row>
    <row r="86" spans="1:7" ht="15" customHeight="1">
      <c r="A86" s="37"/>
      <c r="B86" s="43"/>
      <c r="C86" s="44"/>
      <c r="D86" s="44"/>
      <c r="E86" s="44"/>
      <c r="F86" s="47"/>
      <c r="G86" s="44"/>
    </row>
    <row r="87" spans="1:7" ht="15" customHeight="1">
      <c r="A87" s="37"/>
      <c r="B87" s="43"/>
      <c r="C87" s="44"/>
      <c r="D87" s="44"/>
      <c r="E87" s="44"/>
      <c r="F87" s="47"/>
      <c r="G87" s="44"/>
    </row>
    <row r="88" spans="1:7" ht="15" customHeight="1">
      <c r="A88" s="37"/>
      <c r="B88" s="43"/>
      <c r="C88" s="44"/>
      <c r="D88" s="44"/>
      <c r="E88" s="44"/>
      <c r="F88" s="47"/>
      <c r="G88" s="44"/>
    </row>
    <row r="89" spans="1:7" ht="15" customHeight="1">
      <c r="A89" s="37"/>
      <c r="B89" s="43"/>
      <c r="C89" s="44"/>
      <c r="D89" s="44"/>
      <c r="E89" s="44"/>
      <c r="F89" s="47"/>
      <c r="G89" s="44"/>
    </row>
    <row r="90" spans="1:7" ht="15" customHeight="1">
      <c r="A90" s="37"/>
      <c r="B90" s="43"/>
      <c r="C90" s="44"/>
      <c r="D90" s="44"/>
      <c r="E90" s="44"/>
      <c r="F90" s="47"/>
      <c r="G90" s="44"/>
    </row>
    <row r="91" spans="1:7" ht="15" customHeight="1">
      <c r="A91" s="37"/>
      <c r="B91" s="43"/>
      <c r="C91" s="44"/>
      <c r="D91" s="44"/>
      <c r="E91" s="44"/>
      <c r="F91" s="47"/>
      <c r="G91" s="44"/>
    </row>
    <row r="92" spans="1:7" ht="15" customHeight="1">
      <c r="A92" s="37"/>
      <c r="B92" s="43"/>
      <c r="C92" s="44"/>
      <c r="D92" s="44"/>
      <c r="E92" s="44"/>
      <c r="F92" s="47"/>
      <c r="G92" s="44"/>
    </row>
    <row r="93" spans="1:7" ht="15" customHeight="1">
      <c r="A93" s="37"/>
      <c r="B93" s="43"/>
      <c r="C93" s="44"/>
      <c r="D93" s="44"/>
      <c r="E93" s="44"/>
      <c r="F93" s="47"/>
      <c r="G93" s="44"/>
    </row>
    <row r="94" spans="1:7" ht="15" customHeight="1">
      <c r="A94" s="37"/>
      <c r="B94" s="43"/>
      <c r="C94" s="44"/>
      <c r="D94" s="44"/>
      <c r="E94" s="44"/>
      <c r="F94" s="47"/>
      <c r="G94" s="44"/>
    </row>
    <row r="95" spans="1:7" ht="15" customHeight="1">
      <c r="A95" s="37"/>
      <c r="B95" s="43"/>
      <c r="C95" s="44"/>
      <c r="D95" s="44"/>
      <c r="E95" s="44"/>
      <c r="F95" s="47"/>
      <c r="G95" s="44"/>
    </row>
    <row r="96" spans="1:7" ht="15" customHeight="1">
      <c r="A96" s="37"/>
      <c r="B96" s="43"/>
      <c r="C96" s="44"/>
      <c r="D96" s="44"/>
      <c r="E96" s="44"/>
      <c r="F96" s="47"/>
      <c r="G96" s="44"/>
    </row>
    <row r="97" spans="1:7" ht="15" customHeight="1">
      <c r="A97" s="37"/>
      <c r="B97" s="43"/>
      <c r="C97" s="44"/>
      <c r="D97" s="44"/>
      <c r="E97" s="44"/>
      <c r="F97" s="47"/>
      <c r="G97" s="44"/>
    </row>
    <row r="98" spans="1:7" ht="15" customHeight="1">
      <c r="A98" s="37"/>
      <c r="B98" s="43"/>
      <c r="C98" s="44"/>
      <c r="D98" s="44"/>
      <c r="E98" s="44"/>
      <c r="F98" s="47"/>
      <c r="G98" s="44"/>
    </row>
    <row r="99" spans="1:7" ht="15" customHeight="1">
      <c r="A99" s="37"/>
      <c r="B99" s="43"/>
      <c r="C99" s="44"/>
      <c r="D99" s="44"/>
      <c r="E99" s="44"/>
      <c r="F99" s="47"/>
      <c r="G99" s="44"/>
    </row>
    <row r="100" spans="1:7" ht="15" customHeight="1">
      <c r="A100" s="37"/>
      <c r="B100" s="43"/>
      <c r="C100" s="44"/>
      <c r="D100" s="44"/>
      <c r="E100" s="44"/>
      <c r="F100" s="47"/>
      <c r="G100" s="44"/>
    </row>
    <row r="101" spans="1:7" ht="15" customHeight="1">
      <c r="A101" s="37"/>
      <c r="B101" s="43"/>
      <c r="C101" s="44"/>
      <c r="D101" s="44"/>
      <c r="E101" s="44"/>
      <c r="F101" s="47"/>
      <c r="G101" s="44"/>
    </row>
    <row r="102" spans="1:7" ht="15" customHeight="1">
      <c r="A102" s="37"/>
      <c r="B102" s="43"/>
      <c r="C102" s="44"/>
      <c r="D102" s="44"/>
      <c r="E102" s="44"/>
      <c r="F102" s="47"/>
      <c r="G102" s="44"/>
    </row>
    <row r="103" spans="1:7" ht="15" customHeight="1">
      <c r="A103" s="32"/>
      <c r="B103" s="43"/>
      <c r="C103" s="44"/>
      <c r="D103" s="44"/>
      <c r="E103" s="44"/>
      <c r="F103" s="47"/>
      <c r="G103" s="44"/>
    </row>
    <row r="104" spans="1:7" ht="15" customHeight="1">
      <c r="A104" s="32"/>
      <c r="B104" s="43"/>
      <c r="C104" s="44"/>
      <c r="D104" s="44"/>
      <c r="E104" s="44"/>
      <c r="F104" s="47"/>
      <c r="G104" s="44"/>
    </row>
    <row r="105" spans="1:7" ht="15" customHeight="1">
      <c r="A105" s="37"/>
      <c r="B105" s="43"/>
      <c r="C105" s="44"/>
      <c r="D105" s="44"/>
      <c r="E105" s="44"/>
      <c r="F105" s="47"/>
      <c r="G105" s="44"/>
    </row>
    <row r="106" spans="1:7" ht="15" customHeight="1">
      <c r="A106" s="32"/>
      <c r="B106" s="43"/>
      <c r="C106" s="44"/>
      <c r="D106" s="44"/>
      <c r="E106" s="44"/>
      <c r="F106" s="47"/>
      <c r="G106" s="44"/>
    </row>
    <row r="107" spans="1:7" ht="15" customHeight="1">
      <c r="A107" s="32"/>
      <c r="B107" s="43"/>
      <c r="C107" s="44"/>
      <c r="D107" s="44"/>
      <c r="E107" s="44"/>
      <c r="F107" s="47"/>
      <c r="G107" s="44"/>
    </row>
    <row r="108" spans="1:7" ht="15" customHeight="1">
      <c r="A108" s="32"/>
      <c r="B108" s="43"/>
      <c r="C108" s="44"/>
      <c r="D108" s="44"/>
      <c r="E108" s="44"/>
      <c r="F108" s="47"/>
      <c r="G108" s="44"/>
    </row>
    <row r="109" spans="1:7" ht="15" customHeight="1">
      <c r="A109" s="32"/>
      <c r="B109" s="43"/>
      <c r="C109" s="44"/>
      <c r="D109" s="44"/>
      <c r="E109" s="44"/>
      <c r="F109" s="47"/>
      <c r="G109" s="44"/>
    </row>
    <row r="110" spans="1:7" ht="15" customHeight="1">
      <c r="A110" s="37"/>
      <c r="B110" s="43"/>
      <c r="C110" s="44"/>
      <c r="D110" s="44"/>
      <c r="E110" s="44"/>
      <c r="F110" s="47"/>
      <c r="G110" s="44"/>
    </row>
    <row r="113" spans="1:7" ht="15" customHeight="1">
      <c r="A113" s="2"/>
      <c r="B113" s="2"/>
      <c r="C113" s="2"/>
      <c r="D113" s="2"/>
      <c r="E113" s="2"/>
      <c r="F113" s="2"/>
      <c r="G113" s="2"/>
    </row>
    <row r="114" spans="1:7" ht="15" customHeight="1">
      <c r="A114" s="2"/>
      <c r="B114" s="2"/>
      <c r="C114" s="2"/>
      <c r="D114" s="2"/>
      <c r="E114" s="2"/>
      <c r="F114" s="2"/>
      <c r="G114" s="2"/>
    </row>
    <row r="115" spans="1:7" ht="15" customHeight="1">
      <c r="A115" s="2"/>
      <c r="B115" s="2"/>
      <c r="C115" s="2"/>
      <c r="D115" s="2"/>
      <c r="E115" s="2"/>
      <c r="F115" s="2"/>
      <c r="G115" s="2"/>
    </row>
    <row r="116" spans="1:7" ht="15" customHeight="1">
      <c r="A116" s="2"/>
      <c r="B116" s="2"/>
      <c r="C116" s="2"/>
      <c r="D116" s="2"/>
      <c r="E116" s="2"/>
      <c r="F116" s="2"/>
      <c r="G116" s="2"/>
    </row>
    <row r="117" spans="1:7" ht="15" customHeight="1">
      <c r="A117" s="2"/>
      <c r="B117" s="2"/>
      <c r="C117" s="2"/>
      <c r="D117" s="2"/>
      <c r="E117" s="2"/>
      <c r="F117" s="2"/>
      <c r="G117" s="2"/>
    </row>
    <row r="118" spans="1:7" ht="15" customHeight="1">
      <c r="A118" s="2"/>
      <c r="B118" s="2"/>
      <c r="C118" s="2"/>
      <c r="D118" s="2"/>
      <c r="E118" s="2"/>
      <c r="F118" s="2"/>
      <c r="G118" s="2"/>
    </row>
  </sheetData>
  <mergeCells count="1">
    <mergeCell ref="A43:D48"/>
  </mergeCells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" style="15" bestFit="1" customWidth="1"/>
    <col min="3" max="3" width="8.42578125" style="3" bestFit="1" customWidth="1"/>
    <col min="4" max="4" width="18.140625" style="3" bestFit="1" customWidth="1"/>
    <col min="5" max="5" width="13.5703125" style="3" bestFit="1" customWidth="1"/>
    <col min="6" max="6" width="17.5703125" style="3" bestFit="1" customWidth="1"/>
    <col min="7" max="7" width="13.85546875" style="3" bestFit="1" customWidth="1"/>
    <col min="8" max="9" width="9.140625" style="2"/>
    <col min="10" max="10" width="10" style="2" bestFit="1" customWidth="1"/>
    <col min="11" max="11" width="8.42578125" style="2" bestFit="1" customWidth="1"/>
    <col min="12" max="12" width="18.140625" style="2" bestFit="1" customWidth="1"/>
    <col min="13" max="13" width="13.5703125" style="2" bestFit="1" customWidth="1"/>
    <col min="14" max="14" width="17.5703125" style="2" bestFit="1" customWidth="1"/>
    <col min="15" max="15" width="13.85546875" style="2" bestFit="1" customWidth="1"/>
    <col min="16" max="17" width="9.140625" style="2"/>
    <col min="18" max="18" width="10" style="2" bestFit="1" customWidth="1"/>
    <col min="19" max="19" width="8.42578125" style="2" bestFit="1" customWidth="1"/>
    <col min="20" max="20" width="18.140625" style="2" bestFit="1" customWidth="1"/>
    <col min="21" max="21" width="13.5703125" style="2" bestFit="1" customWidth="1"/>
    <col min="22" max="22" width="17.5703125" style="2" bestFit="1" customWidth="1"/>
    <col min="23" max="23" width="13.85546875" style="2" bestFit="1" customWidth="1"/>
    <col min="24" max="16384" width="9.140625" style="2"/>
  </cols>
  <sheetData>
    <row r="1" spans="1:23" ht="15" customHeight="1">
      <c r="A1" s="1" t="s">
        <v>77</v>
      </c>
    </row>
    <row r="2" spans="1:23" ht="15" customHeight="1">
      <c r="A2" s="1" t="s">
        <v>162</v>
      </c>
    </row>
    <row r="4" spans="1:23" ht="15" customHeight="1">
      <c r="A4" s="1" t="s">
        <v>159</v>
      </c>
      <c r="I4" s="2" t="s">
        <v>170</v>
      </c>
      <c r="Q4" s="2" t="s">
        <v>160</v>
      </c>
    </row>
    <row r="5" spans="1:23" ht="15" customHeight="1">
      <c r="A5" s="1" t="s">
        <v>124</v>
      </c>
      <c r="B5" s="15" t="s">
        <v>39</v>
      </c>
      <c r="C5" s="3" t="s">
        <v>38</v>
      </c>
      <c r="D5" s="3" t="s">
        <v>126</v>
      </c>
      <c r="E5" s="3" t="s">
        <v>125</v>
      </c>
      <c r="F5" s="3" t="s">
        <v>123</v>
      </c>
      <c r="G5" s="3" t="s">
        <v>127</v>
      </c>
      <c r="I5" s="1" t="s">
        <v>124</v>
      </c>
      <c r="J5" s="15" t="s">
        <v>39</v>
      </c>
      <c r="K5" s="3" t="s">
        <v>38</v>
      </c>
      <c r="L5" s="3" t="s">
        <v>126</v>
      </c>
      <c r="M5" s="3" t="s">
        <v>125</v>
      </c>
      <c r="N5" s="3" t="s">
        <v>123</v>
      </c>
      <c r="O5" s="3" t="s">
        <v>127</v>
      </c>
      <c r="Q5" s="1" t="s">
        <v>124</v>
      </c>
      <c r="R5" s="15" t="s">
        <v>39</v>
      </c>
      <c r="S5" s="3" t="s">
        <v>38</v>
      </c>
      <c r="T5" s="3" t="s">
        <v>126</v>
      </c>
      <c r="U5" s="3" t="s">
        <v>125</v>
      </c>
      <c r="V5" s="3" t="s">
        <v>123</v>
      </c>
      <c r="W5" s="3" t="s">
        <v>127</v>
      </c>
    </row>
    <row r="6" spans="1:23" ht="15" customHeight="1">
      <c r="A6" s="32">
        <v>1978</v>
      </c>
      <c r="B6" s="43">
        <v>33283</v>
      </c>
      <c r="C6" s="44">
        <v>93.8</v>
      </c>
      <c r="D6" s="44">
        <v>2.5</v>
      </c>
      <c r="E6" s="44">
        <v>0.6</v>
      </c>
      <c r="F6" s="47">
        <v>0.1</v>
      </c>
      <c r="G6" s="44">
        <v>3</v>
      </c>
      <c r="I6" s="32">
        <v>1978</v>
      </c>
      <c r="J6" s="44">
        <v>365</v>
      </c>
      <c r="K6" s="44">
        <v>85.8</v>
      </c>
      <c r="L6" s="44">
        <v>4.0999999999999996</v>
      </c>
      <c r="M6" s="44">
        <v>0.5</v>
      </c>
      <c r="N6" s="49" t="s">
        <v>120</v>
      </c>
      <c r="O6" s="44">
        <v>9.6</v>
      </c>
      <c r="Q6" s="32">
        <v>1978</v>
      </c>
      <c r="R6" s="43">
        <v>6316</v>
      </c>
      <c r="S6" s="44">
        <v>67.7</v>
      </c>
      <c r="T6" s="44">
        <v>3.6</v>
      </c>
      <c r="U6" s="44">
        <v>0.2</v>
      </c>
      <c r="V6" s="47">
        <v>0.2</v>
      </c>
      <c r="W6" s="44">
        <v>28.3</v>
      </c>
    </row>
    <row r="7" spans="1:23" ht="15" customHeight="1">
      <c r="A7" s="32">
        <v>1979</v>
      </c>
      <c r="B7" s="43">
        <v>39100</v>
      </c>
      <c r="C7" s="44">
        <v>93.4</v>
      </c>
      <c r="D7" s="44">
        <v>2.8</v>
      </c>
      <c r="E7" s="44">
        <v>0.7</v>
      </c>
      <c r="F7" s="47">
        <v>0.1</v>
      </c>
      <c r="G7" s="44">
        <v>2.9</v>
      </c>
      <c r="I7" s="32">
        <v>1979</v>
      </c>
      <c r="J7" s="44">
        <v>584</v>
      </c>
      <c r="K7" s="44">
        <v>87.3</v>
      </c>
      <c r="L7" s="44">
        <v>4.3</v>
      </c>
      <c r="M7" s="44">
        <v>0.5</v>
      </c>
      <c r="N7" s="49" t="s">
        <v>120</v>
      </c>
      <c r="O7" s="44">
        <v>7.9</v>
      </c>
      <c r="Q7" s="32">
        <v>1979</v>
      </c>
      <c r="R7" s="43">
        <v>8146</v>
      </c>
      <c r="S7" s="44">
        <v>71</v>
      </c>
      <c r="T7" s="44">
        <v>4.3</v>
      </c>
      <c r="U7" s="44">
        <v>0.3</v>
      </c>
      <c r="V7" s="47">
        <v>0.2</v>
      </c>
      <c r="W7" s="44">
        <v>24.3</v>
      </c>
    </row>
    <row r="8" spans="1:23" ht="15" customHeight="1">
      <c r="A8" s="37">
        <v>1980</v>
      </c>
      <c r="B8" s="43">
        <v>43852</v>
      </c>
      <c r="C8" s="44">
        <v>92.4</v>
      </c>
      <c r="D8" s="44">
        <v>3.2</v>
      </c>
      <c r="E8" s="44">
        <v>0.9</v>
      </c>
      <c r="F8" s="47">
        <v>0.2</v>
      </c>
      <c r="G8" s="44">
        <v>3.2</v>
      </c>
      <c r="I8" s="37">
        <v>1980</v>
      </c>
      <c r="J8" s="43">
        <v>1199</v>
      </c>
      <c r="K8" s="44">
        <v>89.3</v>
      </c>
      <c r="L8" s="44">
        <v>3.7</v>
      </c>
      <c r="M8" s="44">
        <v>0.8</v>
      </c>
      <c r="N8" s="47">
        <v>0.1</v>
      </c>
      <c r="O8" s="44">
        <v>6.1</v>
      </c>
      <c r="Q8" s="37">
        <v>1980</v>
      </c>
      <c r="R8" s="43">
        <v>10151</v>
      </c>
      <c r="S8" s="44">
        <v>70.900000000000006</v>
      </c>
      <c r="T8" s="44">
        <v>4.9000000000000004</v>
      </c>
      <c r="U8" s="44">
        <v>0.4</v>
      </c>
      <c r="V8" s="47">
        <v>0.2</v>
      </c>
      <c r="W8" s="44">
        <v>23.6</v>
      </c>
    </row>
    <row r="9" spans="1:23" ht="15" customHeight="1">
      <c r="A9" s="37">
        <v>1981</v>
      </c>
      <c r="B9" s="43">
        <v>49175</v>
      </c>
      <c r="C9" s="44">
        <v>90.5</v>
      </c>
      <c r="D9" s="44">
        <v>3.9</v>
      </c>
      <c r="E9" s="44">
        <v>1.2</v>
      </c>
      <c r="F9" s="47">
        <v>1</v>
      </c>
      <c r="G9" s="44">
        <v>3.5</v>
      </c>
      <c r="I9" s="37">
        <v>1981</v>
      </c>
      <c r="J9" s="43">
        <v>2833</v>
      </c>
      <c r="K9" s="44">
        <v>89.1</v>
      </c>
      <c r="L9" s="44">
        <v>3.7</v>
      </c>
      <c r="M9" s="44">
        <v>1.3</v>
      </c>
      <c r="N9" s="47">
        <v>1.6</v>
      </c>
      <c r="O9" s="44">
        <v>4.3</v>
      </c>
      <c r="Q9" s="37">
        <v>1981</v>
      </c>
      <c r="R9" s="43">
        <v>12485</v>
      </c>
      <c r="S9" s="44">
        <v>68</v>
      </c>
      <c r="T9" s="44">
        <v>4.9000000000000004</v>
      </c>
      <c r="U9" s="44">
        <v>0.4</v>
      </c>
      <c r="V9" s="47">
        <v>1.2</v>
      </c>
      <c r="W9" s="44">
        <v>25.5</v>
      </c>
    </row>
    <row r="10" spans="1:23" ht="15" customHeight="1">
      <c r="A10" s="37">
        <v>1982</v>
      </c>
      <c r="B10" s="43">
        <v>53373</v>
      </c>
      <c r="C10" s="44">
        <v>88.8</v>
      </c>
      <c r="D10" s="44">
        <v>4.5</v>
      </c>
      <c r="E10" s="44">
        <v>1.5</v>
      </c>
      <c r="F10" s="47">
        <v>1.3</v>
      </c>
      <c r="G10" s="44">
        <v>3.8</v>
      </c>
      <c r="I10" s="37">
        <v>1982</v>
      </c>
      <c r="J10" s="43">
        <v>4712</v>
      </c>
      <c r="K10" s="44">
        <v>88.1</v>
      </c>
      <c r="L10" s="44">
        <v>3.7</v>
      </c>
      <c r="M10" s="44">
        <v>1.2</v>
      </c>
      <c r="N10" s="47">
        <v>3.2</v>
      </c>
      <c r="O10" s="44">
        <v>3.8</v>
      </c>
      <c r="Q10" s="37">
        <v>1982</v>
      </c>
      <c r="R10" s="43">
        <v>15178</v>
      </c>
      <c r="S10" s="44">
        <v>66.3</v>
      </c>
      <c r="T10" s="44">
        <v>5.3</v>
      </c>
      <c r="U10" s="44">
        <v>0.6</v>
      </c>
      <c r="V10" s="47">
        <v>1</v>
      </c>
      <c r="W10" s="44">
        <v>26.8</v>
      </c>
    </row>
    <row r="11" spans="1:23" ht="15" customHeight="1">
      <c r="A11" s="37">
        <v>1983</v>
      </c>
      <c r="B11" s="43">
        <v>59540</v>
      </c>
      <c r="C11" s="44">
        <v>87.2</v>
      </c>
      <c r="D11" s="44">
        <v>5.0999999999999996</v>
      </c>
      <c r="E11" s="44">
        <v>1.6</v>
      </c>
      <c r="F11" s="47">
        <v>2.1999999999999997</v>
      </c>
      <c r="G11" s="44">
        <v>3.9</v>
      </c>
      <c r="I11" s="37">
        <v>1983</v>
      </c>
      <c r="J11" s="43">
        <v>6993</v>
      </c>
      <c r="K11" s="44">
        <v>86.7</v>
      </c>
      <c r="L11" s="44">
        <v>4.4000000000000004</v>
      </c>
      <c r="M11" s="44">
        <v>1.4</v>
      </c>
      <c r="N11" s="47">
        <v>4.3</v>
      </c>
      <c r="O11" s="44">
        <v>3.2</v>
      </c>
      <c r="Q11" s="37">
        <v>1983</v>
      </c>
      <c r="R11" s="43">
        <v>18164</v>
      </c>
      <c r="S11" s="44">
        <v>64.8</v>
      </c>
      <c r="T11" s="44">
        <v>5.7</v>
      </c>
      <c r="U11" s="44">
        <v>0.8</v>
      </c>
      <c r="V11" s="47">
        <v>1.6</v>
      </c>
      <c r="W11" s="44">
        <v>27.1</v>
      </c>
    </row>
    <row r="12" spans="1:23" ht="15" customHeight="1">
      <c r="A12" s="37">
        <v>1984</v>
      </c>
      <c r="B12" s="43">
        <v>63832</v>
      </c>
      <c r="C12" s="44">
        <v>85.3</v>
      </c>
      <c r="D12" s="44">
        <v>6</v>
      </c>
      <c r="E12" s="44">
        <v>1.8</v>
      </c>
      <c r="F12" s="47">
        <v>2.6</v>
      </c>
      <c r="G12" s="44">
        <v>4.2</v>
      </c>
      <c r="I12" s="37">
        <v>1984</v>
      </c>
      <c r="J12" s="43">
        <v>9073</v>
      </c>
      <c r="K12" s="44">
        <v>85.2</v>
      </c>
      <c r="L12" s="44">
        <v>5.3</v>
      </c>
      <c r="M12" s="44">
        <v>1.4</v>
      </c>
      <c r="N12" s="47">
        <v>4.8999999999999995</v>
      </c>
      <c r="O12" s="44">
        <v>3.2</v>
      </c>
      <c r="Q12" s="37">
        <v>1984</v>
      </c>
      <c r="R12" s="43">
        <v>21784</v>
      </c>
      <c r="S12" s="44">
        <v>63.2</v>
      </c>
      <c r="T12" s="44">
        <v>6.8</v>
      </c>
      <c r="U12" s="44">
        <v>1</v>
      </c>
      <c r="V12" s="47">
        <v>2</v>
      </c>
      <c r="W12" s="44">
        <v>27</v>
      </c>
    </row>
    <row r="13" spans="1:23" ht="15" customHeight="1">
      <c r="A13" s="37">
        <v>1985</v>
      </c>
      <c r="B13" s="43">
        <v>67789</v>
      </c>
      <c r="C13" s="44">
        <v>82.7</v>
      </c>
      <c r="D13" s="44">
        <v>7.3</v>
      </c>
      <c r="E13" s="44">
        <v>2</v>
      </c>
      <c r="F13" s="47">
        <v>3.5</v>
      </c>
      <c r="G13" s="44">
        <v>4.5</v>
      </c>
      <c r="I13" s="37">
        <v>1985</v>
      </c>
      <c r="J13" s="43">
        <v>10963</v>
      </c>
      <c r="K13" s="44">
        <v>83.8</v>
      </c>
      <c r="L13" s="44">
        <v>5.8</v>
      </c>
      <c r="M13" s="44">
        <v>1.4</v>
      </c>
      <c r="N13" s="47">
        <v>5.8000000000000007</v>
      </c>
      <c r="O13" s="44">
        <v>3.2</v>
      </c>
      <c r="Q13" s="37">
        <v>1985</v>
      </c>
      <c r="R13" s="43">
        <v>25930</v>
      </c>
      <c r="S13" s="44">
        <v>62</v>
      </c>
      <c r="T13" s="44">
        <v>7.8</v>
      </c>
      <c r="U13" s="44">
        <v>1.1000000000000001</v>
      </c>
      <c r="V13" s="47">
        <v>2.5</v>
      </c>
      <c r="W13" s="44">
        <v>26.7</v>
      </c>
    </row>
    <row r="14" spans="1:23" ht="15" customHeight="1">
      <c r="A14" s="37">
        <v>1986</v>
      </c>
      <c r="B14" s="43">
        <v>72083</v>
      </c>
      <c r="C14" s="44">
        <v>79.5</v>
      </c>
      <c r="D14" s="44">
        <v>8.6999999999999993</v>
      </c>
      <c r="E14" s="44">
        <v>2</v>
      </c>
      <c r="F14" s="47">
        <v>5.0999999999999996</v>
      </c>
      <c r="G14" s="44">
        <v>4.5999999999999996</v>
      </c>
      <c r="I14" s="37">
        <v>1986</v>
      </c>
      <c r="J14" s="43">
        <v>12037</v>
      </c>
      <c r="K14" s="44">
        <v>79.7</v>
      </c>
      <c r="L14" s="44">
        <v>7.3</v>
      </c>
      <c r="M14" s="44">
        <v>1.4</v>
      </c>
      <c r="N14" s="47">
        <v>8.3000000000000007</v>
      </c>
      <c r="O14" s="44">
        <v>3.4</v>
      </c>
      <c r="Q14" s="37">
        <v>1986</v>
      </c>
      <c r="R14" s="43">
        <v>30767</v>
      </c>
      <c r="S14" s="44">
        <v>60.4</v>
      </c>
      <c r="T14" s="44">
        <v>8.9</v>
      </c>
      <c r="U14" s="44">
        <v>1</v>
      </c>
      <c r="V14" s="47">
        <v>3.6</v>
      </c>
      <c r="W14" s="44">
        <v>26</v>
      </c>
    </row>
    <row r="15" spans="1:23" ht="15" customHeight="1">
      <c r="A15" s="37">
        <v>1987</v>
      </c>
      <c r="B15" s="43">
        <v>77508</v>
      </c>
      <c r="C15" s="44">
        <v>75.400000000000006</v>
      </c>
      <c r="D15" s="44">
        <v>10.7</v>
      </c>
      <c r="E15" s="44">
        <v>2.2000000000000002</v>
      </c>
      <c r="F15" s="47">
        <v>6.8</v>
      </c>
      <c r="G15" s="44">
        <v>4.9000000000000004</v>
      </c>
      <c r="I15" s="37">
        <v>1987</v>
      </c>
      <c r="J15" s="43">
        <v>13125</v>
      </c>
      <c r="K15" s="44">
        <v>75.3</v>
      </c>
      <c r="L15" s="44">
        <v>8.1</v>
      </c>
      <c r="M15" s="44">
        <v>1.6</v>
      </c>
      <c r="N15" s="47">
        <v>11.5</v>
      </c>
      <c r="O15" s="44">
        <v>3.4</v>
      </c>
      <c r="Q15" s="37">
        <v>1987</v>
      </c>
      <c r="R15" s="43">
        <v>35131</v>
      </c>
      <c r="S15" s="44">
        <v>54.3</v>
      </c>
      <c r="T15" s="44">
        <v>9.8000000000000007</v>
      </c>
      <c r="U15" s="44">
        <v>1.1000000000000001</v>
      </c>
      <c r="V15" s="47">
        <v>8.3000000000000007</v>
      </c>
      <c r="W15" s="44">
        <v>26.4</v>
      </c>
    </row>
    <row r="16" spans="1:23" ht="15" customHeight="1">
      <c r="A16" s="37">
        <v>1988</v>
      </c>
      <c r="B16" s="43">
        <v>88022</v>
      </c>
      <c r="C16" s="44">
        <v>71.7</v>
      </c>
      <c r="D16" s="44">
        <v>13.8</v>
      </c>
      <c r="E16" s="44">
        <v>2.1</v>
      </c>
      <c r="F16" s="47">
        <v>7</v>
      </c>
      <c r="G16" s="44">
        <v>5.5</v>
      </c>
      <c r="I16" s="37">
        <v>1988</v>
      </c>
      <c r="J16" s="43">
        <v>14465</v>
      </c>
      <c r="K16" s="44">
        <v>72.5</v>
      </c>
      <c r="L16" s="44">
        <v>10.199999999999999</v>
      </c>
      <c r="M16" s="44">
        <v>1.6</v>
      </c>
      <c r="N16" s="47">
        <v>12.2</v>
      </c>
      <c r="O16" s="44">
        <v>3.5</v>
      </c>
      <c r="Q16" s="37">
        <v>1988</v>
      </c>
      <c r="R16" s="43">
        <v>39432</v>
      </c>
      <c r="S16" s="44">
        <v>51.4</v>
      </c>
      <c r="T16" s="44">
        <v>10.7</v>
      </c>
      <c r="U16" s="44">
        <v>1.1000000000000001</v>
      </c>
      <c r="V16" s="47">
        <v>8.4</v>
      </c>
      <c r="W16" s="44">
        <v>28.4</v>
      </c>
    </row>
    <row r="17" spans="1:23" ht="15" customHeight="1">
      <c r="A17" s="37">
        <v>1989</v>
      </c>
      <c r="B17" s="43">
        <v>100563</v>
      </c>
      <c r="C17" s="44">
        <v>66.5</v>
      </c>
      <c r="D17" s="44">
        <v>18.8</v>
      </c>
      <c r="E17" s="44">
        <v>2.1</v>
      </c>
      <c r="F17" s="47">
        <v>6.8</v>
      </c>
      <c r="G17" s="44">
        <v>5.9</v>
      </c>
      <c r="I17" s="37">
        <v>1989</v>
      </c>
      <c r="J17" s="43">
        <v>16876</v>
      </c>
      <c r="K17" s="44">
        <v>68.599999999999994</v>
      </c>
      <c r="L17" s="44">
        <v>13.6</v>
      </c>
      <c r="M17" s="44">
        <v>1.4</v>
      </c>
      <c r="N17" s="47">
        <v>12.5</v>
      </c>
      <c r="O17" s="44">
        <v>3.9</v>
      </c>
      <c r="Q17" s="37">
        <v>1989</v>
      </c>
      <c r="R17" s="43">
        <v>43559</v>
      </c>
      <c r="S17" s="44">
        <v>48.3</v>
      </c>
      <c r="T17" s="44">
        <v>12.5</v>
      </c>
      <c r="U17" s="44">
        <v>1</v>
      </c>
      <c r="V17" s="47">
        <v>8.5</v>
      </c>
      <c r="W17" s="44">
        <v>29.7</v>
      </c>
    </row>
    <row r="18" spans="1:23" ht="15" customHeight="1">
      <c r="A18" s="37">
        <v>1990</v>
      </c>
      <c r="B18" s="43">
        <v>110538</v>
      </c>
      <c r="C18" s="44">
        <v>61.4</v>
      </c>
      <c r="D18" s="44">
        <v>23.2</v>
      </c>
      <c r="E18" s="44">
        <v>2.2999999999999998</v>
      </c>
      <c r="F18" s="47">
        <v>6.8</v>
      </c>
      <c r="G18" s="44">
        <v>6.2</v>
      </c>
      <c r="I18" s="37">
        <v>1990</v>
      </c>
      <c r="J18" s="43">
        <v>19453</v>
      </c>
      <c r="K18" s="44">
        <v>64.400000000000006</v>
      </c>
      <c r="L18" s="44">
        <v>16.3</v>
      </c>
      <c r="M18" s="44">
        <v>1.5</v>
      </c>
      <c r="N18" s="47">
        <v>13.2</v>
      </c>
      <c r="O18" s="44">
        <v>4.5</v>
      </c>
      <c r="Q18" s="37">
        <v>1990</v>
      </c>
      <c r="R18" s="43">
        <v>48406</v>
      </c>
      <c r="S18" s="44">
        <v>45.1</v>
      </c>
      <c r="T18" s="44">
        <v>13.7</v>
      </c>
      <c r="U18" s="44">
        <v>1.1000000000000001</v>
      </c>
      <c r="V18" s="47">
        <v>10.4</v>
      </c>
      <c r="W18" s="44">
        <v>29.8</v>
      </c>
    </row>
    <row r="19" spans="1:23" ht="15" customHeight="1">
      <c r="A19" s="37">
        <v>1991</v>
      </c>
      <c r="B19" s="43">
        <v>121471</v>
      </c>
      <c r="C19" s="44">
        <v>54.9</v>
      </c>
      <c r="D19" s="44">
        <v>28.6</v>
      </c>
      <c r="E19" s="44">
        <v>2.5</v>
      </c>
      <c r="F19" s="47">
        <v>7.5</v>
      </c>
      <c r="G19" s="44">
        <v>6.5</v>
      </c>
      <c r="I19" s="37">
        <v>1991</v>
      </c>
      <c r="J19" s="43">
        <v>22285</v>
      </c>
      <c r="K19" s="44">
        <v>58.1</v>
      </c>
      <c r="L19" s="44">
        <v>19.399999999999999</v>
      </c>
      <c r="M19" s="44">
        <v>1.7</v>
      </c>
      <c r="N19" s="47">
        <v>16.099999999999998</v>
      </c>
      <c r="O19" s="44">
        <v>4.7</v>
      </c>
      <c r="Q19" s="37">
        <v>1991</v>
      </c>
      <c r="R19" s="43">
        <v>53523</v>
      </c>
      <c r="S19" s="44">
        <v>42.8</v>
      </c>
      <c r="T19" s="44">
        <v>14.7</v>
      </c>
      <c r="U19" s="44">
        <v>1.1000000000000001</v>
      </c>
      <c r="V19" s="47">
        <v>12</v>
      </c>
      <c r="W19" s="44">
        <v>29.5</v>
      </c>
    </row>
    <row r="20" spans="1:23" ht="15" customHeight="1">
      <c r="A20" s="37">
        <v>1992</v>
      </c>
      <c r="B20" s="43">
        <v>133762</v>
      </c>
      <c r="C20" s="44">
        <v>54.9</v>
      </c>
      <c r="D20" s="44">
        <v>30.1</v>
      </c>
      <c r="E20" s="44">
        <v>2.7</v>
      </c>
      <c r="F20" s="47">
        <v>5.6</v>
      </c>
      <c r="G20" s="44">
        <v>6.8</v>
      </c>
      <c r="I20" s="37">
        <v>1992</v>
      </c>
      <c r="J20" s="43">
        <v>25287</v>
      </c>
      <c r="K20" s="44">
        <v>58.9</v>
      </c>
      <c r="L20" s="44">
        <v>20.9</v>
      </c>
      <c r="M20" s="44">
        <v>1.7</v>
      </c>
      <c r="N20" s="47">
        <v>13.700000000000001</v>
      </c>
      <c r="O20" s="44">
        <v>4.9000000000000004</v>
      </c>
      <c r="Q20" s="37">
        <v>1992</v>
      </c>
      <c r="R20" s="43">
        <v>58572</v>
      </c>
      <c r="S20" s="44">
        <v>42.1</v>
      </c>
      <c r="T20" s="44">
        <v>15.7</v>
      </c>
      <c r="U20" s="44">
        <v>1.1000000000000001</v>
      </c>
      <c r="V20" s="47">
        <v>11.7</v>
      </c>
      <c r="W20" s="44">
        <v>29.3</v>
      </c>
    </row>
    <row r="21" spans="1:23" ht="15" customHeight="1">
      <c r="A21" s="37">
        <v>1993</v>
      </c>
      <c r="B21" s="43">
        <v>146128</v>
      </c>
      <c r="C21" s="44">
        <v>52.7</v>
      </c>
      <c r="D21" s="44">
        <v>31.3</v>
      </c>
      <c r="E21" s="44">
        <v>3.1</v>
      </c>
      <c r="F21" s="47">
        <v>5.8</v>
      </c>
      <c r="G21" s="44">
        <v>7.1</v>
      </c>
      <c r="I21" s="37">
        <v>1993</v>
      </c>
      <c r="J21" s="43">
        <v>28081</v>
      </c>
      <c r="K21" s="44">
        <v>56.8</v>
      </c>
      <c r="L21" s="44">
        <v>22.1</v>
      </c>
      <c r="M21" s="44">
        <v>2.2000000000000002</v>
      </c>
      <c r="N21" s="47">
        <v>13.600000000000001</v>
      </c>
      <c r="O21" s="44">
        <v>5.3</v>
      </c>
      <c r="Q21" s="37">
        <v>1993</v>
      </c>
      <c r="R21" s="43">
        <v>63954</v>
      </c>
      <c r="S21" s="44">
        <v>41.2</v>
      </c>
      <c r="T21" s="44">
        <v>16.7</v>
      </c>
      <c r="U21" s="44">
        <v>1.4</v>
      </c>
      <c r="V21" s="47">
        <v>11.6</v>
      </c>
      <c r="W21" s="44">
        <v>29</v>
      </c>
    </row>
    <row r="22" spans="1:23" ht="15" customHeight="1">
      <c r="A22" s="37">
        <v>1994</v>
      </c>
      <c r="B22" s="43">
        <v>160618</v>
      </c>
      <c r="C22" s="44">
        <v>50.3</v>
      </c>
      <c r="D22" s="44">
        <v>31.8</v>
      </c>
      <c r="E22" s="44">
        <v>3.5</v>
      </c>
      <c r="F22" s="47">
        <v>6.6</v>
      </c>
      <c r="G22" s="44">
        <v>7.8</v>
      </c>
      <c r="I22" s="37">
        <v>1994</v>
      </c>
      <c r="J22" s="43">
        <v>30392</v>
      </c>
      <c r="K22" s="44">
        <v>54.8</v>
      </c>
      <c r="L22" s="44">
        <v>22.4</v>
      </c>
      <c r="M22" s="44">
        <v>2.6</v>
      </c>
      <c r="N22" s="47">
        <v>14.100000000000001</v>
      </c>
      <c r="O22" s="44">
        <v>6.1</v>
      </c>
      <c r="Q22" s="37">
        <v>1994</v>
      </c>
      <c r="R22" s="43">
        <v>69382</v>
      </c>
      <c r="S22" s="44">
        <v>39.200000000000003</v>
      </c>
      <c r="T22" s="44">
        <v>16.3</v>
      </c>
      <c r="U22" s="44">
        <v>1.6</v>
      </c>
      <c r="V22" s="47">
        <v>11.799999999999999</v>
      </c>
      <c r="W22" s="44">
        <v>31.1</v>
      </c>
    </row>
    <row r="23" spans="1:23" ht="15" customHeight="1">
      <c r="A23" s="37">
        <v>1995</v>
      </c>
      <c r="B23" s="43">
        <v>173441</v>
      </c>
      <c r="C23" s="44">
        <v>50.2</v>
      </c>
      <c r="D23" s="44">
        <v>32.5</v>
      </c>
      <c r="E23" s="44">
        <v>3.9</v>
      </c>
      <c r="F23" s="47">
        <v>5.3999999999999995</v>
      </c>
      <c r="G23" s="44">
        <v>8</v>
      </c>
      <c r="I23" s="37">
        <v>1995</v>
      </c>
      <c r="J23" s="43">
        <v>31392</v>
      </c>
      <c r="K23" s="44">
        <v>55.4</v>
      </c>
      <c r="L23" s="44">
        <v>22.8</v>
      </c>
      <c r="M23" s="44">
        <v>3</v>
      </c>
      <c r="N23" s="47">
        <v>12.299999999999999</v>
      </c>
      <c r="O23" s="44">
        <v>6.6</v>
      </c>
      <c r="Q23" s="37">
        <v>1995</v>
      </c>
      <c r="R23" s="43">
        <v>75011</v>
      </c>
      <c r="S23" s="44">
        <v>39.299999999999997</v>
      </c>
      <c r="T23" s="44">
        <v>16.8</v>
      </c>
      <c r="U23" s="44">
        <v>1.8</v>
      </c>
      <c r="V23" s="47">
        <v>11.5</v>
      </c>
      <c r="W23" s="44">
        <v>30.6</v>
      </c>
    </row>
    <row r="24" spans="1:23" ht="15" customHeight="1">
      <c r="A24" s="37">
        <v>1996</v>
      </c>
      <c r="B24" s="43">
        <v>191468</v>
      </c>
      <c r="C24" s="44">
        <v>49.3</v>
      </c>
      <c r="D24" s="44">
        <v>32.700000000000003</v>
      </c>
      <c r="E24" s="44">
        <v>4.7</v>
      </c>
      <c r="F24" s="47">
        <v>5.1000000000000005</v>
      </c>
      <c r="G24" s="44">
        <v>8.1999999999999993</v>
      </c>
      <c r="I24" s="37">
        <v>1996</v>
      </c>
      <c r="J24" s="43">
        <v>31175</v>
      </c>
      <c r="K24" s="44">
        <v>54.9</v>
      </c>
      <c r="L24" s="44">
        <v>22.9</v>
      </c>
      <c r="M24" s="44">
        <v>3.7</v>
      </c>
      <c r="N24" s="47">
        <v>11.5</v>
      </c>
      <c r="O24" s="44">
        <v>7</v>
      </c>
      <c r="Q24" s="37">
        <v>1996</v>
      </c>
      <c r="R24" s="43">
        <v>80679</v>
      </c>
      <c r="S24" s="44">
        <v>39.299999999999997</v>
      </c>
      <c r="T24" s="44">
        <v>17.100000000000001</v>
      </c>
      <c r="U24" s="44">
        <v>2</v>
      </c>
      <c r="V24" s="47">
        <v>11.3</v>
      </c>
      <c r="W24" s="44">
        <v>30.3</v>
      </c>
    </row>
    <row r="25" spans="1:23" ht="15" customHeight="1">
      <c r="A25" s="37">
        <v>1997</v>
      </c>
      <c r="B25" s="43">
        <v>208975</v>
      </c>
      <c r="C25" s="44">
        <v>48</v>
      </c>
      <c r="D25" s="44">
        <v>32.299999999999997</v>
      </c>
      <c r="E25" s="44">
        <v>5.6</v>
      </c>
      <c r="F25" s="47">
        <v>5.4</v>
      </c>
      <c r="G25" s="44">
        <v>8.6</v>
      </c>
      <c r="I25" s="37">
        <v>1997</v>
      </c>
      <c r="J25" s="43">
        <v>30029</v>
      </c>
      <c r="K25" s="44">
        <v>52.5</v>
      </c>
      <c r="L25" s="44">
        <v>22.8</v>
      </c>
      <c r="M25" s="44">
        <v>4.2</v>
      </c>
      <c r="N25" s="47">
        <v>12.299999999999999</v>
      </c>
      <c r="O25" s="44">
        <v>8.1999999999999993</v>
      </c>
      <c r="Q25" s="37">
        <v>1997</v>
      </c>
      <c r="R25" s="43">
        <v>86455</v>
      </c>
      <c r="S25" s="44">
        <v>37.799999999999997</v>
      </c>
      <c r="T25" s="44">
        <v>16.899999999999999</v>
      </c>
      <c r="U25" s="44">
        <v>2.4</v>
      </c>
      <c r="V25" s="47">
        <v>12.3</v>
      </c>
      <c r="W25" s="44">
        <v>30.4</v>
      </c>
    </row>
    <row r="26" spans="1:23" ht="15" customHeight="1">
      <c r="A26" s="37">
        <v>1998</v>
      </c>
      <c r="B26" s="43">
        <v>227203</v>
      </c>
      <c r="C26" s="44">
        <v>45.7</v>
      </c>
      <c r="D26" s="44">
        <v>32</v>
      </c>
      <c r="E26" s="44">
        <v>6.9</v>
      </c>
      <c r="F26" s="47">
        <v>6.3</v>
      </c>
      <c r="G26" s="44">
        <v>9</v>
      </c>
      <c r="I26" s="37">
        <v>1998</v>
      </c>
      <c r="J26" s="43">
        <v>28466</v>
      </c>
      <c r="K26" s="44">
        <v>48.4</v>
      </c>
      <c r="L26" s="44">
        <v>22.6</v>
      </c>
      <c r="M26" s="44">
        <v>5</v>
      </c>
      <c r="N26" s="47">
        <v>14.399999999999999</v>
      </c>
      <c r="O26" s="44">
        <v>9.6</v>
      </c>
      <c r="Q26" s="37">
        <v>1998</v>
      </c>
      <c r="R26" s="43">
        <v>92599</v>
      </c>
      <c r="S26" s="44">
        <v>35.9</v>
      </c>
      <c r="T26" s="44">
        <v>16.899999999999999</v>
      </c>
      <c r="U26" s="44">
        <v>2.8</v>
      </c>
      <c r="V26" s="47">
        <v>13.7</v>
      </c>
      <c r="W26" s="44">
        <v>30.6</v>
      </c>
    </row>
    <row r="27" spans="1:23" ht="15" customHeight="1">
      <c r="A27" s="37">
        <v>1999</v>
      </c>
      <c r="B27" s="43">
        <v>242624</v>
      </c>
      <c r="C27" s="44">
        <v>44.4</v>
      </c>
      <c r="D27" s="44">
        <v>32</v>
      </c>
      <c r="E27" s="44">
        <v>7.8</v>
      </c>
      <c r="F27" s="47">
        <v>6.5</v>
      </c>
      <c r="G27" s="44">
        <v>9.3000000000000007</v>
      </c>
      <c r="I27" s="37">
        <v>1999</v>
      </c>
      <c r="J27" s="43">
        <v>28029</v>
      </c>
      <c r="K27" s="44">
        <v>47.1</v>
      </c>
      <c r="L27" s="44">
        <v>22.6</v>
      </c>
      <c r="M27" s="44">
        <v>5.5</v>
      </c>
      <c r="N27" s="47">
        <v>15.1</v>
      </c>
      <c r="O27" s="44">
        <v>9.6999999999999993</v>
      </c>
      <c r="Q27" s="37">
        <v>1999</v>
      </c>
      <c r="R27" s="43">
        <v>98483</v>
      </c>
      <c r="S27" s="44">
        <v>35.700000000000003</v>
      </c>
      <c r="T27" s="44">
        <v>17</v>
      </c>
      <c r="U27" s="44">
        <v>3</v>
      </c>
      <c r="V27" s="47">
        <v>14</v>
      </c>
      <c r="W27" s="44">
        <v>30.3</v>
      </c>
    </row>
    <row r="28" spans="1:23" ht="15" customHeight="1">
      <c r="A28" s="37">
        <v>2000</v>
      </c>
      <c r="B28" s="43">
        <v>257732</v>
      </c>
      <c r="C28" s="44">
        <v>44.1</v>
      </c>
      <c r="D28" s="44">
        <v>32</v>
      </c>
      <c r="E28" s="44">
        <v>7.9</v>
      </c>
      <c r="F28" s="47">
        <v>6.6000000000000005</v>
      </c>
      <c r="G28" s="44">
        <v>9.5</v>
      </c>
      <c r="I28" s="37">
        <v>2000</v>
      </c>
      <c r="J28" s="43">
        <v>27813</v>
      </c>
      <c r="K28" s="44">
        <v>46</v>
      </c>
      <c r="L28" s="44">
        <v>22.6</v>
      </c>
      <c r="M28" s="44">
        <v>5.5</v>
      </c>
      <c r="N28" s="47">
        <v>16</v>
      </c>
      <c r="O28" s="44">
        <v>10</v>
      </c>
      <c r="Q28" s="37">
        <v>2000</v>
      </c>
      <c r="R28" s="43">
        <v>104839</v>
      </c>
      <c r="S28" s="44">
        <v>35.200000000000003</v>
      </c>
      <c r="T28" s="44">
        <v>16.7</v>
      </c>
      <c r="U28" s="44">
        <v>3</v>
      </c>
      <c r="V28" s="47">
        <v>14.2</v>
      </c>
      <c r="W28" s="44">
        <v>30.9</v>
      </c>
    </row>
    <row r="29" spans="1:23" ht="15" customHeight="1">
      <c r="A29" s="37">
        <v>2001</v>
      </c>
      <c r="B29" s="43">
        <v>271357</v>
      </c>
      <c r="C29" s="44">
        <v>44.2</v>
      </c>
      <c r="D29" s="44">
        <v>32.4</v>
      </c>
      <c r="E29" s="44">
        <v>7.2</v>
      </c>
      <c r="F29" s="47">
        <v>6.8</v>
      </c>
      <c r="G29" s="44">
        <v>9.4</v>
      </c>
      <c r="I29" s="37">
        <v>2001</v>
      </c>
      <c r="J29" s="43">
        <v>27995</v>
      </c>
      <c r="K29" s="44">
        <v>45.9</v>
      </c>
      <c r="L29" s="44">
        <v>22.8</v>
      </c>
      <c r="M29" s="44">
        <v>5</v>
      </c>
      <c r="N29" s="47">
        <v>16.100000000000001</v>
      </c>
      <c r="O29" s="44">
        <v>10.199999999999999</v>
      </c>
      <c r="Q29" s="37">
        <v>2001</v>
      </c>
      <c r="R29" s="43">
        <v>111361</v>
      </c>
      <c r="S29" s="44">
        <v>35</v>
      </c>
      <c r="T29" s="44">
        <v>16.5</v>
      </c>
      <c r="U29" s="44">
        <v>2.9</v>
      </c>
      <c r="V29" s="47">
        <v>14.299999999999999</v>
      </c>
      <c r="W29" s="44">
        <v>31.4</v>
      </c>
    </row>
    <row r="30" spans="1:23" ht="15" customHeight="1">
      <c r="A30" s="37">
        <v>2002</v>
      </c>
      <c r="B30" s="43">
        <v>283799</v>
      </c>
      <c r="C30" s="44">
        <v>44.3</v>
      </c>
      <c r="D30" s="44">
        <v>32.9</v>
      </c>
      <c r="E30" s="44">
        <v>6.5</v>
      </c>
      <c r="F30" s="47">
        <v>6.7</v>
      </c>
      <c r="G30" s="44">
        <v>9.5</v>
      </c>
      <c r="I30" s="37">
        <v>2002</v>
      </c>
      <c r="J30" s="43">
        <v>28290</v>
      </c>
      <c r="K30" s="44">
        <v>46.2</v>
      </c>
      <c r="L30" s="44">
        <v>22.9</v>
      </c>
      <c r="M30" s="44">
        <v>4.7</v>
      </c>
      <c r="N30" s="47">
        <v>16.2</v>
      </c>
      <c r="O30" s="44">
        <v>10</v>
      </c>
      <c r="Q30" s="37">
        <v>2002</v>
      </c>
      <c r="R30" s="43">
        <v>118080</v>
      </c>
      <c r="S30" s="44">
        <v>34.6</v>
      </c>
      <c r="T30" s="44">
        <v>16.399999999999999</v>
      </c>
      <c r="U30" s="44">
        <v>2.9</v>
      </c>
      <c r="V30" s="47">
        <v>14.4</v>
      </c>
      <c r="W30" s="44">
        <v>31.6</v>
      </c>
    </row>
    <row r="31" spans="1:23" ht="15" customHeight="1">
      <c r="A31" s="37">
        <v>2003</v>
      </c>
      <c r="B31" s="43">
        <v>295113</v>
      </c>
      <c r="C31" s="44">
        <v>44.1</v>
      </c>
      <c r="D31" s="44">
        <v>33.299999999999997</v>
      </c>
      <c r="E31" s="44">
        <v>6.3</v>
      </c>
      <c r="F31" s="47">
        <v>6.7</v>
      </c>
      <c r="G31" s="44">
        <v>9.6</v>
      </c>
      <c r="I31" s="37">
        <v>2003</v>
      </c>
      <c r="J31" s="43">
        <v>28619</v>
      </c>
      <c r="K31" s="44">
        <v>46.3</v>
      </c>
      <c r="L31" s="44">
        <v>22.9</v>
      </c>
      <c r="M31" s="44">
        <v>4.2</v>
      </c>
      <c r="N31" s="47">
        <v>16.3</v>
      </c>
      <c r="O31" s="44">
        <v>10.4</v>
      </c>
      <c r="Q31" s="37">
        <v>2003</v>
      </c>
      <c r="R31" s="43">
        <v>124787</v>
      </c>
      <c r="S31" s="44">
        <v>33.4</v>
      </c>
      <c r="T31" s="44">
        <v>15.5</v>
      </c>
      <c r="U31" s="44">
        <v>3</v>
      </c>
      <c r="V31" s="47">
        <v>14.8</v>
      </c>
      <c r="W31" s="44">
        <v>33.4</v>
      </c>
    </row>
    <row r="32" spans="1:23" ht="15" customHeight="1">
      <c r="A32" s="37">
        <v>2004</v>
      </c>
      <c r="B32" s="43">
        <v>306678</v>
      </c>
      <c r="C32" s="44">
        <v>43.9</v>
      </c>
      <c r="D32" s="44">
        <v>33.6</v>
      </c>
      <c r="E32" s="44">
        <v>6.3</v>
      </c>
      <c r="F32" s="47">
        <v>6.5</v>
      </c>
      <c r="G32" s="44">
        <v>9.6</v>
      </c>
      <c r="I32" s="37">
        <v>2004</v>
      </c>
      <c r="J32" s="43">
        <v>28314</v>
      </c>
      <c r="K32" s="44">
        <v>46.7</v>
      </c>
      <c r="L32" s="44">
        <v>22.8</v>
      </c>
      <c r="M32" s="44">
        <v>4.3</v>
      </c>
      <c r="N32" s="47">
        <v>15.799999999999999</v>
      </c>
      <c r="O32" s="44">
        <v>10.3</v>
      </c>
      <c r="Q32" s="37">
        <v>2004</v>
      </c>
      <c r="R32" s="43">
        <v>131869</v>
      </c>
      <c r="S32" s="44">
        <v>33.299999999999997</v>
      </c>
      <c r="T32" s="44">
        <v>15.6</v>
      </c>
      <c r="U32" s="44">
        <v>3.1</v>
      </c>
      <c r="V32" s="47">
        <v>14.9</v>
      </c>
      <c r="W32" s="44">
        <v>33</v>
      </c>
    </row>
    <row r="33" spans="1:23" ht="15" customHeight="1">
      <c r="A33" s="37">
        <v>2005</v>
      </c>
      <c r="B33" s="43">
        <v>317816</v>
      </c>
      <c r="C33" s="44">
        <v>43.2</v>
      </c>
      <c r="D33" s="44">
        <v>33.9</v>
      </c>
      <c r="E33" s="44">
        <v>6.7</v>
      </c>
      <c r="F33" s="47">
        <v>6.5</v>
      </c>
      <c r="G33" s="44">
        <v>9.8000000000000007</v>
      </c>
      <c r="I33" s="37">
        <v>2005</v>
      </c>
      <c r="J33" s="43">
        <v>28932</v>
      </c>
      <c r="K33" s="44">
        <v>46.3</v>
      </c>
      <c r="L33" s="44">
        <v>22.7</v>
      </c>
      <c r="M33" s="44">
        <v>4.7</v>
      </c>
      <c r="N33" s="47">
        <v>15.5</v>
      </c>
      <c r="O33" s="44">
        <v>10.8</v>
      </c>
      <c r="Q33" s="32">
        <v>2005</v>
      </c>
      <c r="R33" s="43">
        <v>138991</v>
      </c>
      <c r="S33" s="44">
        <v>32.5</v>
      </c>
      <c r="T33" s="44">
        <v>15.4</v>
      </c>
      <c r="U33" s="44">
        <v>3.8</v>
      </c>
      <c r="V33" s="47">
        <v>15.100000000000001</v>
      </c>
      <c r="W33" s="44">
        <v>33.1</v>
      </c>
    </row>
    <row r="34" spans="1:23" ht="15" customHeight="1">
      <c r="A34" s="37">
        <v>2006</v>
      </c>
      <c r="B34" s="43">
        <v>330914</v>
      </c>
      <c r="C34" s="44">
        <v>42.8</v>
      </c>
      <c r="D34" s="44">
        <v>33</v>
      </c>
      <c r="E34" s="44">
        <v>7.9</v>
      </c>
      <c r="F34" s="47">
        <v>6.4</v>
      </c>
      <c r="G34" s="44">
        <v>9.9</v>
      </c>
      <c r="I34" s="37">
        <v>2006</v>
      </c>
      <c r="J34" s="43">
        <v>29068</v>
      </c>
      <c r="K34" s="44">
        <v>46</v>
      </c>
      <c r="L34" s="44">
        <v>21.9</v>
      </c>
      <c r="M34" s="44">
        <v>5.8</v>
      </c>
      <c r="N34" s="47">
        <v>15.5</v>
      </c>
      <c r="O34" s="44">
        <v>10.8</v>
      </c>
      <c r="Q34" s="32">
        <v>2006</v>
      </c>
      <c r="R34" s="43">
        <v>146484</v>
      </c>
      <c r="S34" s="44">
        <v>32.299999999999997</v>
      </c>
      <c r="T34" s="44">
        <v>14.9</v>
      </c>
      <c r="U34" s="44">
        <v>4.5999999999999996</v>
      </c>
      <c r="V34" s="47">
        <v>14.899999999999999</v>
      </c>
      <c r="W34" s="44">
        <v>33.299999999999997</v>
      </c>
    </row>
    <row r="35" spans="1:23" ht="15" customHeight="1">
      <c r="A35" s="37">
        <v>2007</v>
      </c>
      <c r="B35" s="43">
        <v>343811</v>
      </c>
      <c r="C35" s="44">
        <v>41.9</v>
      </c>
      <c r="D35" s="44">
        <v>32.4</v>
      </c>
      <c r="E35" s="44">
        <v>9.4</v>
      </c>
      <c r="F35" s="47">
        <v>6.3999999999999995</v>
      </c>
      <c r="G35" s="44">
        <v>9.9</v>
      </c>
      <c r="I35" s="37">
        <v>2007</v>
      </c>
      <c r="J35" s="43">
        <v>29452</v>
      </c>
      <c r="K35" s="44">
        <v>45.5</v>
      </c>
      <c r="L35" s="44">
        <v>21.5</v>
      </c>
      <c r="M35" s="44">
        <v>7</v>
      </c>
      <c r="N35" s="47">
        <v>15.200000000000001</v>
      </c>
      <c r="O35" s="44">
        <v>10.8</v>
      </c>
      <c r="Q35" s="37">
        <v>2007</v>
      </c>
      <c r="R35" s="43">
        <v>153544</v>
      </c>
      <c r="S35" s="44">
        <v>31.8</v>
      </c>
      <c r="T35" s="44">
        <v>14.5</v>
      </c>
      <c r="U35" s="44">
        <v>5.3</v>
      </c>
      <c r="V35" s="47">
        <v>14.9</v>
      </c>
      <c r="W35" s="44">
        <v>33.4</v>
      </c>
    </row>
    <row r="36" spans="1:23" ht="15" customHeight="1">
      <c r="A36" s="37">
        <v>2008</v>
      </c>
      <c r="B36" s="43">
        <v>357715</v>
      </c>
      <c r="C36" s="44">
        <v>41.1</v>
      </c>
      <c r="D36" s="44">
        <v>32.1</v>
      </c>
      <c r="E36" s="44">
        <v>10.6</v>
      </c>
      <c r="F36" s="47">
        <v>6.3999999999999995</v>
      </c>
      <c r="G36" s="44">
        <v>9.9</v>
      </c>
      <c r="I36" s="37">
        <v>2008</v>
      </c>
      <c r="J36" s="43">
        <v>29679</v>
      </c>
      <c r="K36" s="44">
        <v>44.6</v>
      </c>
      <c r="L36" s="44">
        <v>21.1</v>
      </c>
      <c r="M36" s="44">
        <v>8.1999999999999993</v>
      </c>
      <c r="N36" s="47">
        <v>15.3</v>
      </c>
      <c r="O36" s="44">
        <v>10.8</v>
      </c>
      <c r="Q36" s="32">
        <v>2008</v>
      </c>
      <c r="R36" s="43">
        <v>160248</v>
      </c>
      <c r="S36" s="44">
        <v>31.4</v>
      </c>
      <c r="T36" s="44">
        <v>14.2</v>
      </c>
      <c r="U36" s="44">
        <v>5.9</v>
      </c>
      <c r="V36" s="47">
        <v>14.799999999999999</v>
      </c>
      <c r="W36" s="44">
        <v>33.6</v>
      </c>
    </row>
    <row r="37" spans="1:23" ht="15" customHeight="1">
      <c r="A37" s="32">
        <v>2009</v>
      </c>
      <c r="B37" s="43">
        <v>372620</v>
      </c>
      <c r="C37" s="44">
        <v>40.4</v>
      </c>
      <c r="D37" s="44">
        <v>31.6</v>
      </c>
      <c r="E37" s="44">
        <v>11.7</v>
      </c>
      <c r="F37" s="47">
        <v>6.2</v>
      </c>
      <c r="G37" s="44">
        <v>10</v>
      </c>
      <c r="I37" s="32">
        <v>2009</v>
      </c>
      <c r="J37" s="43">
        <v>30845</v>
      </c>
      <c r="K37" s="44">
        <v>43.9</v>
      </c>
      <c r="L37" s="44">
        <v>20.7</v>
      </c>
      <c r="M37" s="44">
        <v>9.1</v>
      </c>
      <c r="N37" s="47">
        <v>15.4</v>
      </c>
      <c r="O37" s="44">
        <v>10.9</v>
      </c>
      <c r="Q37" s="32">
        <v>2009</v>
      </c>
      <c r="R37" s="43">
        <v>166866</v>
      </c>
      <c r="S37" s="44">
        <v>31.1</v>
      </c>
      <c r="T37" s="44">
        <v>13.9</v>
      </c>
      <c r="U37" s="44">
        <v>6.5</v>
      </c>
      <c r="V37" s="47">
        <v>14.8</v>
      </c>
      <c r="W37" s="44">
        <v>33.799999999999997</v>
      </c>
    </row>
    <row r="38" spans="1:23" ht="15" customHeight="1">
      <c r="A38" s="32">
        <v>2010</v>
      </c>
      <c r="B38" s="43">
        <v>385967</v>
      </c>
      <c r="C38" s="44">
        <v>39.799999999999997</v>
      </c>
      <c r="D38" s="44">
        <v>32.299999999999997</v>
      </c>
      <c r="E38" s="44">
        <v>11.7</v>
      </c>
      <c r="F38" s="47">
        <v>6</v>
      </c>
      <c r="G38" s="44">
        <v>10.199999999999999</v>
      </c>
      <c r="I38" s="32">
        <v>2010</v>
      </c>
      <c r="J38" s="43">
        <v>33504</v>
      </c>
      <c r="K38" s="44">
        <v>43.2</v>
      </c>
      <c r="L38" s="44">
        <v>21.3</v>
      </c>
      <c r="M38" s="44">
        <v>9.4</v>
      </c>
      <c r="N38" s="47">
        <v>15.3</v>
      </c>
      <c r="O38" s="44">
        <v>10.9</v>
      </c>
      <c r="Q38" s="32">
        <v>2010</v>
      </c>
      <c r="R38" s="43">
        <v>173480</v>
      </c>
      <c r="S38" s="44">
        <v>30.9</v>
      </c>
      <c r="T38" s="44">
        <v>13.9</v>
      </c>
      <c r="U38" s="44">
        <v>6.8</v>
      </c>
      <c r="V38" s="47">
        <v>14.7</v>
      </c>
      <c r="W38" s="44">
        <v>33.700000000000003</v>
      </c>
    </row>
    <row r="39" spans="1:23" ht="15" customHeight="1">
      <c r="A39" s="32">
        <v>2011</v>
      </c>
      <c r="B39" s="43">
        <v>396136</v>
      </c>
      <c r="C39" s="44">
        <v>39.4</v>
      </c>
      <c r="D39" s="44">
        <v>33</v>
      </c>
      <c r="E39" s="44">
        <v>11.8</v>
      </c>
      <c r="F39" s="47">
        <v>5.6000000000000005</v>
      </c>
      <c r="G39" s="44">
        <v>10.199999999999999</v>
      </c>
      <c r="I39" s="32">
        <v>2011</v>
      </c>
      <c r="J39" s="43">
        <v>36878</v>
      </c>
      <c r="K39" s="44">
        <v>42.2</v>
      </c>
      <c r="L39" s="44">
        <v>21.8</v>
      </c>
      <c r="M39" s="44">
        <v>10</v>
      </c>
      <c r="N39" s="47">
        <v>14.6</v>
      </c>
      <c r="O39" s="44">
        <v>11.3</v>
      </c>
      <c r="Q39" s="32">
        <v>2011</v>
      </c>
      <c r="R39" s="43">
        <v>179870</v>
      </c>
      <c r="S39" s="44">
        <v>31</v>
      </c>
      <c r="T39" s="44">
        <v>13.9</v>
      </c>
      <c r="U39" s="44">
        <v>7.2</v>
      </c>
      <c r="V39" s="47">
        <v>14.4</v>
      </c>
      <c r="W39" s="44">
        <v>33.5</v>
      </c>
    </row>
    <row r="40" spans="1:23" ht="15" customHeight="1">
      <c r="A40" s="32">
        <v>2012</v>
      </c>
      <c r="B40" s="43">
        <v>408711</v>
      </c>
      <c r="C40" s="44">
        <v>40.5</v>
      </c>
      <c r="D40" s="44">
        <v>31</v>
      </c>
      <c r="E40" s="44">
        <v>12.6</v>
      </c>
      <c r="F40" s="47">
        <v>5.3</v>
      </c>
      <c r="G40" s="44">
        <v>10.7</v>
      </c>
      <c r="I40" s="37">
        <v>2012</v>
      </c>
      <c r="J40" s="43">
        <v>40631</v>
      </c>
      <c r="K40" s="44">
        <v>44.2</v>
      </c>
      <c r="L40" s="44">
        <v>19.8</v>
      </c>
      <c r="M40" s="44">
        <v>10.9</v>
      </c>
      <c r="N40" s="47">
        <v>13.2</v>
      </c>
      <c r="O40" s="44">
        <v>11.9</v>
      </c>
      <c r="Q40" s="37">
        <v>2012</v>
      </c>
      <c r="R40" s="43">
        <v>186303</v>
      </c>
      <c r="S40" s="44">
        <v>31.3</v>
      </c>
      <c r="T40" s="44">
        <v>13.2</v>
      </c>
      <c r="U40" s="44">
        <v>8</v>
      </c>
      <c r="V40" s="47">
        <v>13.8</v>
      </c>
      <c r="W40" s="44">
        <v>33.700000000000003</v>
      </c>
    </row>
    <row r="42" spans="1:23" ht="15" customHeight="1">
      <c r="A42" s="1" t="s">
        <v>143</v>
      </c>
    </row>
    <row r="43" spans="1:23" ht="15" customHeight="1">
      <c r="A43" s="129" t="s">
        <v>163</v>
      </c>
      <c r="B43" s="129"/>
      <c r="C43" s="129"/>
      <c r="D43" s="129"/>
    </row>
    <row r="44" spans="1:23" ht="15" customHeight="1">
      <c r="A44" s="129"/>
      <c r="B44" s="129"/>
      <c r="C44" s="129"/>
      <c r="D44" s="129"/>
    </row>
    <row r="45" spans="1:23" ht="15" customHeight="1">
      <c r="A45" s="129"/>
      <c r="B45" s="129"/>
      <c r="C45" s="129"/>
      <c r="D45" s="129"/>
    </row>
    <row r="46" spans="1:23" ht="15" customHeight="1">
      <c r="A46" s="129"/>
      <c r="B46" s="129"/>
      <c r="C46" s="129"/>
      <c r="D46" s="129"/>
    </row>
    <row r="47" spans="1:23" ht="15" customHeight="1">
      <c r="A47" s="129"/>
      <c r="B47" s="129"/>
      <c r="C47" s="129"/>
      <c r="D47" s="129"/>
    </row>
    <row r="48" spans="1:23" ht="15" customHeight="1">
      <c r="A48" s="129"/>
      <c r="B48" s="129"/>
      <c r="C48" s="129"/>
      <c r="D48" s="129"/>
    </row>
    <row r="49" spans="1:1" ht="15" customHeight="1">
      <c r="A49" s="1" t="s">
        <v>341</v>
      </c>
    </row>
    <row r="113" spans="1:7" ht="15" customHeight="1">
      <c r="A113" s="2"/>
      <c r="B113" s="2"/>
      <c r="C113" s="2"/>
      <c r="D113" s="2"/>
      <c r="E113" s="2"/>
      <c r="F113" s="2"/>
      <c r="G113" s="2"/>
    </row>
    <row r="114" spans="1:7" ht="15" customHeight="1">
      <c r="A114" s="2"/>
      <c r="B114" s="2"/>
      <c r="C114" s="2"/>
      <c r="D114" s="2"/>
      <c r="E114" s="2"/>
      <c r="F114" s="2"/>
      <c r="G114" s="2"/>
    </row>
    <row r="115" spans="1:7" ht="15" customHeight="1">
      <c r="A115" s="2"/>
      <c r="B115" s="2"/>
      <c r="C115" s="2"/>
      <c r="D115" s="2"/>
      <c r="E115" s="2"/>
      <c r="F115" s="2"/>
      <c r="G115" s="2"/>
    </row>
    <row r="116" spans="1:7" ht="15" customHeight="1">
      <c r="A116" s="2"/>
      <c r="B116" s="2"/>
      <c r="C116" s="2"/>
      <c r="D116" s="2"/>
      <c r="E116" s="2"/>
      <c r="F116" s="2"/>
      <c r="G116" s="2"/>
    </row>
    <row r="117" spans="1:7" ht="15" customHeight="1">
      <c r="A117" s="2"/>
      <c r="B117" s="2"/>
      <c r="C117" s="2"/>
      <c r="D117" s="2"/>
      <c r="E117" s="2"/>
      <c r="F117" s="2"/>
      <c r="G117" s="2"/>
    </row>
    <row r="118" spans="1:7" ht="15" customHeight="1">
      <c r="A118" s="2"/>
      <c r="B118" s="2"/>
      <c r="C118" s="2"/>
      <c r="D118" s="2"/>
      <c r="E118" s="2"/>
      <c r="F118" s="2"/>
      <c r="G118" s="2"/>
    </row>
  </sheetData>
  <mergeCells count="1">
    <mergeCell ref="A43:D48"/>
  </mergeCells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showGridLines="0" zoomScaleNormal="100" workbookViewId="0"/>
  </sheetViews>
  <sheetFormatPr defaultRowHeight="15" customHeight="1"/>
  <cols>
    <col min="1" max="1" width="21.140625" style="78" customWidth="1"/>
    <col min="2" max="4" width="9.5703125" style="78" customWidth="1"/>
    <col min="5" max="242" width="9.140625" style="78"/>
    <col min="243" max="243" width="27.28515625" style="78" customWidth="1"/>
    <col min="244" max="244" width="21.140625" style="78" bestFit="1" customWidth="1"/>
    <col min="245" max="245" width="11.5703125" style="78" customWidth="1"/>
    <col min="246" max="248" width="9.5703125" style="78" customWidth="1"/>
    <col min="249" max="251" width="9.140625" style="78"/>
    <col min="252" max="252" width="17" style="78" bestFit="1" customWidth="1"/>
    <col min="253" max="498" width="9.140625" style="78"/>
    <col min="499" max="499" width="27.28515625" style="78" customWidth="1"/>
    <col min="500" max="500" width="21.140625" style="78" bestFit="1" customWidth="1"/>
    <col min="501" max="501" width="11.5703125" style="78" customWidth="1"/>
    <col min="502" max="504" width="9.5703125" style="78" customWidth="1"/>
    <col min="505" max="507" width="9.140625" style="78"/>
    <col min="508" max="508" width="17" style="78" bestFit="1" customWidth="1"/>
    <col min="509" max="754" width="9.140625" style="78"/>
    <col min="755" max="755" width="27.28515625" style="78" customWidth="1"/>
    <col min="756" max="756" width="21.140625" style="78" bestFit="1" customWidth="1"/>
    <col min="757" max="757" width="11.5703125" style="78" customWidth="1"/>
    <col min="758" max="760" width="9.5703125" style="78" customWidth="1"/>
    <col min="761" max="763" width="9.140625" style="78"/>
    <col min="764" max="764" width="17" style="78" bestFit="1" customWidth="1"/>
    <col min="765" max="1010" width="9.140625" style="78"/>
    <col min="1011" max="1011" width="27.28515625" style="78" customWidth="1"/>
    <col min="1012" max="1012" width="21.140625" style="78" bestFit="1" customWidth="1"/>
    <col min="1013" max="1013" width="11.5703125" style="78" customWidth="1"/>
    <col min="1014" max="1016" width="9.5703125" style="78" customWidth="1"/>
    <col min="1017" max="1019" width="9.140625" style="78"/>
    <col min="1020" max="1020" width="17" style="78" bestFit="1" customWidth="1"/>
    <col min="1021" max="1266" width="9.140625" style="78"/>
    <col min="1267" max="1267" width="27.28515625" style="78" customWidth="1"/>
    <col min="1268" max="1268" width="21.140625" style="78" bestFit="1" customWidth="1"/>
    <col min="1269" max="1269" width="11.5703125" style="78" customWidth="1"/>
    <col min="1270" max="1272" width="9.5703125" style="78" customWidth="1"/>
    <col min="1273" max="1275" width="9.140625" style="78"/>
    <col min="1276" max="1276" width="17" style="78" bestFit="1" customWidth="1"/>
    <col min="1277" max="1522" width="9.140625" style="78"/>
    <col min="1523" max="1523" width="27.28515625" style="78" customWidth="1"/>
    <col min="1524" max="1524" width="21.140625" style="78" bestFit="1" customWidth="1"/>
    <col min="1525" max="1525" width="11.5703125" style="78" customWidth="1"/>
    <col min="1526" max="1528" width="9.5703125" style="78" customWidth="1"/>
    <col min="1529" max="1531" width="9.140625" style="78"/>
    <col min="1532" max="1532" width="17" style="78" bestFit="1" customWidth="1"/>
    <col min="1533" max="1778" width="9.140625" style="78"/>
    <col min="1779" max="1779" width="27.28515625" style="78" customWidth="1"/>
    <col min="1780" max="1780" width="21.140625" style="78" bestFit="1" customWidth="1"/>
    <col min="1781" max="1781" width="11.5703125" style="78" customWidth="1"/>
    <col min="1782" max="1784" width="9.5703125" style="78" customWidth="1"/>
    <col min="1785" max="1787" width="9.140625" style="78"/>
    <col min="1788" max="1788" width="17" style="78" bestFit="1" customWidth="1"/>
    <col min="1789" max="2034" width="9.140625" style="78"/>
    <col min="2035" max="2035" width="27.28515625" style="78" customWidth="1"/>
    <col min="2036" max="2036" width="21.140625" style="78" bestFit="1" customWidth="1"/>
    <col min="2037" max="2037" width="11.5703125" style="78" customWidth="1"/>
    <col min="2038" max="2040" width="9.5703125" style="78" customWidth="1"/>
    <col min="2041" max="2043" width="9.140625" style="78"/>
    <col min="2044" max="2044" width="17" style="78" bestFit="1" customWidth="1"/>
    <col min="2045" max="2290" width="9.140625" style="78"/>
    <col min="2291" max="2291" width="27.28515625" style="78" customWidth="1"/>
    <col min="2292" max="2292" width="21.140625" style="78" bestFit="1" customWidth="1"/>
    <col min="2293" max="2293" width="11.5703125" style="78" customWidth="1"/>
    <col min="2294" max="2296" width="9.5703125" style="78" customWidth="1"/>
    <col min="2297" max="2299" width="9.140625" style="78"/>
    <col min="2300" max="2300" width="17" style="78" bestFit="1" customWidth="1"/>
    <col min="2301" max="2546" width="9.140625" style="78"/>
    <col min="2547" max="2547" width="27.28515625" style="78" customWidth="1"/>
    <col min="2548" max="2548" width="21.140625" style="78" bestFit="1" customWidth="1"/>
    <col min="2549" max="2549" width="11.5703125" style="78" customWidth="1"/>
    <col min="2550" max="2552" width="9.5703125" style="78" customWidth="1"/>
    <col min="2553" max="2555" width="9.140625" style="78"/>
    <col min="2556" max="2556" width="17" style="78" bestFit="1" customWidth="1"/>
    <col min="2557" max="2802" width="9.140625" style="78"/>
    <col min="2803" max="2803" width="27.28515625" style="78" customWidth="1"/>
    <col min="2804" max="2804" width="21.140625" style="78" bestFit="1" customWidth="1"/>
    <col min="2805" max="2805" width="11.5703125" style="78" customWidth="1"/>
    <col min="2806" max="2808" width="9.5703125" style="78" customWidth="1"/>
    <col min="2809" max="2811" width="9.140625" style="78"/>
    <col min="2812" max="2812" width="17" style="78" bestFit="1" customWidth="1"/>
    <col min="2813" max="3058" width="9.140625" style="78"/>
    <col min="3059" max="3059" width="27.28515625" style="78" customWidth="1"/>
    <col min="3060" max="3060" width="21.140625" style="78" bestFit="1" customWidth="1"/>
    <col min="3061" max="3061" width="11.5703125" style="78" customWidth="1"/>
    <col min="3062" max="3064" width="9.5703125" style="78" customWidth="1"/>
    <col min="3065" max="3067" width="9.140625" style="78"/>
    <col min="3068" max="3068" width="17" style="78" bestFit="1" customWidth="1"/>
    <col min="3069" max="3314" width="9.140625" style="78"/>
    <col min="3315" max="3315" width="27.28515625" style="78" customWidth="1"/>
    <col min="3316" max="3316" width="21.140625" style="78" bestFit="1" customWidth="1"/>
    <col min="3317" max="3317" width="11.5703125" style="78" customWidth="1"/>
    <col min="3318" max="3320" width="9.5703125" style="78" customWidth="1"/>
    <col min="3321" max="3323" width="9.140625" style="78"/>
    <col min="3324" max="3324" width="17" style="78" bestFit="1" customWidth="1"/>
    <col min="3325" max="3570" width="9.140625" style="78"/>
    <col min="3571" max="3571" width="27.28515625" style="78" customWidth="1"/>
    <col min="3572" max="3572" width="21.140625" style="78" bestFit="1" customWidth="1"/>
    <col min="3573" max="3573" width="11.5703125" style="78" customWidth="1"/>
    <col min="3574" max="3576" width="9.5703125" style="78" customWidth="1"/>
    <col min="3577" max="3579" width="9.140625" style="78"/>
    <col min="3580" max="3580" width="17" style="78" bestFit="1" customWidth="1"/>
    <col min="3581" max="3826" width="9.140625" style="78"/>
    <col min="3827" max="3827" width="27.28515625" style="78" customWidth="1"/>
    <col min="3828" max="3828" width="21.140625" style="78" bestFit="1" customWidth="1"/>
    <col min="3829" max="3829" width="11.5703125" style="78" customWidth="1"/>
    <col min="3830" max="3832" width="9.5703125" style="78" customWidth="1"/>
    <col min="3833" max="3835" width="9.140625" style="78"/>
    <col min="3836" max="3836" width="17" style="78" bestFit="1" customWidth="1"/>
    <col min="3837" max="4082" width="9.140625" style="78"/>
    <col min="4083" max="4083" width="27.28515625" style="78" customWidth="1"/>
    <col min="4084" max="4084" width="21.140625" style="78" bestFit="1" customWidth="1"/>
    <col min="4085" max="4085" width="11.5703125" style="78" customWidth="1"/>
    <col min="4086" max="4088" width="9.5703125" style="78" customWidth="1"/>
    <col min="4089" max="4091" width="9.140625" style="78"/>
    <col min="4092" max="4092" width="17" style="78" bestFit="1" customWidth="1"/>
    <col min="4093" max="4338" width="9.140625" style="78"/>
    <col min="4339" max="4339" width="27.28515625" style="78" customWidth="1"/>
    <col min="4340" max="4340" width="21.140625" style="78" bestFit="1" customWidth="1"/>
    <col min="4341" max="4341" width="11.5703125" style="78" customWidth="1"/>
    <col min="4342" max="4344" width="9.5703125" style="78" customWidth="1"/>
    <col min="4345" max="4347" width="9.140625" style="78"/>
    <col min="4348" max="4348" width="17" style="78" bestFit="1" customWidth="1"/>
    <col min="4349" max="4594" width="9.140625" style="78"/>
    <col min="4595" max="4595" width="27.28515625" style="78" customWidth="1"/>
    <col min="4596" max="4596" width="21.140625" style="78" bestFit="1" customWidth="1"/>
    <col min="4597" max="4597" width="11.5703125" style="78" customWidth="1"/>
    <col min="4598" max="4600" width="9.5703125" style="78" customWidth="1"/>
    <col min="4601" max="4603" width="9.140625" style="78"/>
    <col min="4604" max="4604" width="17" style="78" bestFit="1" customWidth="1"/>
    <col min="4605" max="4850" width="9.140625" style="78"/>
    <col min="4851" max="4851" width="27.28515625" style="78" customWidth="1"/>
    <col min="4852" max="4852" width="21.140625" style="78" bestFit="1" customWidth="1"/>
    <col min="4853" max="4853" width="11.5703125" style="78" customWidth="1"/>
    <col min="4854" max="4856" width="9.5703125" style="78" customWidth="1"/>
    <col min="4857" max="4859" width="9.140625" style="78"/>
    <col min="4860" max="4860" width="17" style="78" bestFit="1" customWidth="1"/>
    <col min="4861" max="5106" width="9.140625" style="78"/>
    <col min="5107" max="5107" width="27.28515625" style="78" customWidth="1"/>
    <col min="5108" max="5108" width="21.140625" style="78" bestFit="1" customWidth="1"/>
    <col min="5109" max="5109" width="11.5703125" style="78" customWidth="1"/>
    <col min="5110" max="5112" width="9.5703125" style="78" customWidth="1"/>
    <col min="5113" max="5115" width="9.140625" style="78"/>
    <col min="5116" max="5116" width="17" style="78" bestFit="1" customWidth="1"/>
    <col min="5117" max="5362" width="9.140625" style="78"/>
    <col min="5363" max="5363" width="27.28515625" style="78" customWidth="1"/>
    <col min="5364" max="5364" width="21.140625" style="78" bestFit="1" customWidth="1"/>
    <col min="5365" max="5365" width="11.5703125" style="78" customWidth="1"/>
    <col min="5366" max="5368" width="9.5703125" style="78" customWidth="1"/>
    <col min="5369" max="5371" width="9.140625" style="78"/>
    <col min="5372" max="5372" width="17" style="78" bestFit="1" customWidth="1"/>
    <col min="5373" max="5618" width="9.140625" style="78"/>
    <col min="5619" max="5619" width="27.28515625" style="78" customWidth="1"/>
    <col min="5620" max="5620" width="21.140625" style="78" bestFit="1" customWidth="1"/>
    <col min="5621" max="5621" width="11.5703125" style="78" customWidth="1"/>
    <col min="5622" max="5624" width="9.5703125" style="78" customWidth="1"/>
    <col min="5625" max="5627" width="9.140625" style="78"/>
    <col min="5628" max="5628" width="17" style="78" bestFit="1" customWidth="1"/>
    <col min="5629" max="5874" width="9.140625" style="78"/>
    <col min="5875" max="5875" width="27.28515625" style="78" customWidth="1"/>
    <col min="5876" max="5876" width="21.140625" style="78" bestFit="1" customWidth="1"/>
    <col min="5877" max="5877" width="11.5703125" style="78" customWidth="1"/>
    <col min="5878" max="5880" width="9.5703125" style="78" customWidth="1"/>
    <col min="5881" max="5883" width="9.140625" style="78"/>
    <col min="5884" max="5884" width="17" style="78" bestFit="1" customWidth="1"/>
    <col min="5885" max="6130" width="9.140625" style="78"/>
    <col min="6131" max="6131" width="27.28515625" style="78" customWidth="1"/>
    <col min="6132" max="6132" width="21.140625" style="78" bestFit="1" customWidth="1"/>
    <col min="6133" max="6133" width="11.5703125" style="78" customWidth="1"/>
    <col min="6134" max="6136" width="9.5703125" style="78" customWidth="1"/>
    <col min="6137" max="6139" width="9.140625" style="78"/>
    <col min="6140" max="6140" width="17" style="78" bestFit="1" customWidth="1"/>
    <col min="6141" max="6386" width="9.140625" style="78"/>
    <col min="6387" max="6387" width="27.28515625" style="78" customWidth="1"/>
    <col min="6388" max="6388" width="21.140625" style="78" bestFit="1" customWidth="1"/>
    <col min="6389" max="6389" width="11.5703125" style="78" customWidth="1"/>
    <col min="6390" max="6392" width="9.5703125" style="78" customWidth="1"/>
    <col min="6393" max="6395" width="9.140625" style="78"/>
    <col min="6396" max="6396" width="17" style="78" bestFit="1" customWidth="1"/>
    <col min="6397" max="6642" width="9.140625" style="78"/>
    <col min="6643" max="6643" width="27.28515625" style="78" customWidth="1"/>
    <col min="6644" max="6644" width="21.140625" style="78" bestFit="1" customWidth="1"/>
    <col min="6645" max="6645" width="11.5703125" style="78" customWidth="1"/>
    <col min="6646" max="6648" width="9.5703125" style="78" customWidth="1"/>
    <col min="6649" max="6651" width="9.140625" style="78"/>
    <col min="6652" max="6652" width="17" style="78" bestFit="1" customWidth="1"/>
    <col min="6653" max="6898" width="9.140625" style="78"/>
    <col min="6899" max="6899" width="27.28515625" style="78" customWidth="1"/>
    <col min="6900" max="6900" width="21.140625" style="78" bestFit="1" customWidth="1"/>
    <col min="6901" max="6901" width="11.5703125" style="78" customWidth="1"/>
    <col min="6902" max="6904" width="9.5703125" style="78" customWidth="1"/>
    <col min="6905" max="6907" width="9.140625" style="78"/>
    <col min="6908" max="6908" width="17" style="78" bestFit="1" customWidth="1"/>
    <col min="6909" max="7154" width="9.140625" style="78"/>
    <col min="7155" max="7155" width="27.28515625" style="78" customWidth="1"/>
    <col min="7156" max="7156" width="21.140625" style="78" bestFit="1" customWidth="1"/>
    <col min="7157" max="7157" width="11.5703125" style="78" customWidth="1"/>
    <col min="7158" max="7160" width="9.5703125" style="78" customWidth="1"/>
    <col min="7161" max="7163" width="9.140625" style="78"/>
    <col min="7164" max="7164" width="17" style="78" bestFit="1" customWidth="1"/>
    <col min="7165" max="7410" width="9.140625" style="78"/>
    <col min="7411" max="7411" width="27.28515625" style="78" customWidth="1"/>
    <col min="7412" max="7412" width="21.140625" style="78" bestFit="1" customWidth="1"/>
    <col min="7413" max="7413" width="11.5703125" style="78" customWidth="1"/>
    <col min="7414" max="7416" width="9.5703125" style="78" customWidth="1"/>
    <col min="7417" max="7419" width="9.140625" style="78"/>
    <col min="7420" max="7420" width="17" style="78" bestFit="1" customWidth="1"/>
    <col min="7421" max="7666" width="9.140625" style="78"/>
    <col min="7667" max="7667" width="27.28515625" style="78" customWidth="1"/>
    <col min="7668" max="7668" width="21.140625" style="78" bestFit="1" customWidth="1"/>
    <col min="7669" max="7669" width="11.5703125" style="78" customWidth="1"/>
    <col min="7670" max="7672" width="9.5703125" style="78" customWidth="1"/>
    <col min="7673" max="7675" width="9.140625" style="78"/>
    <col min="7676" max="7676" width="17" style="78" bestFit="1" customWidth="1"/>
    <col min="7677" max="7922" width="9.140625" style="78"/>
    <col min="7923" max="7923" width="27.28515625" style="78" customWidth="1"/>
    <col min="7924" max="7924" width="21.140625" style="78" bestFit="1" customWidth="1"/>
    <col min="7925" max="7925" width="11.5703125" style="78" customWidth="1"/>
    <col min="7926" max="7928" width="9.5703125" style="78" customWidth="1"/>
    <col min="7929" max="7931" width="9.140625" style="78"/>
    <col min="7932" max="7932" width="17" style="78" bestFit="1" customWidth="1"/>
    <col min="7933" max="8178" width="9.140625" style="78"/>
    <col min="8179" max="8179" width="27.28515625" style="78" customWidth="1"/>
    <col min="8180" max="8180" width="21.140625" style="78" bestFit="1" customWidth="1"/>
    <col min="8181" max="8181" width="11.5703125" style="78" customWidth="1"/>
    <col min="8182" max="8184" width="9.5703125" style="78" customWidth="1"/>
    <col min="8185" max="8187" width="9.140625" style="78"/>
    <col min="8188" max="8188" width="17" style="78" bestFit="1" customWidth="1"/>
    <col min="8189" max="8434" width="9.140625" style="78"/>
    <col min="8435" max="8435" width="27.28515625" style="78" customWidth="1"/>
    <col min="8436" max="8436" width="21.140625" style="78" bestFit="1" customWidth="1"/>
    <col min="8437" max="8437" width="11.5703125" style="78" customWidth="1"/>
    <col min="8438" max="8440" width="9.5703125" style="78" customWidth="1"/>
    <col min="8441" max="8443" width="9.140625" style="78"/>
    <col min="8444" max="8444" width="17" style="78" bestFit="1" customWidth="1"/>
    <col min="8445" max="8690" width="9.140625" style="78"/>
    <col min="8691" max="8691" width="27.28515625" style="78" customWidth="1"/>
    <col min="8692" max="8692" width="21.140625" style="78" bestFit="1" customWidth="1"/>
    <col min="8693" max="8693" width="11.5703125" style="78" customWidth="1"/>
    <col min="8694" max="8696" width="9.5703125" style="78" customWidth="1"/>
    <col min="8697" max="8699" width="9.140625" style="78"/>
    <col min="8700" max="8700" width="17" style="78" bestFit="1" customWidth="1"/>
    <col min="8701" max="8946" width="9.140625" style="78"/>
    <col min="8947" max="8947" width="27.28515625" style="78" customWidth="1"/>
    <col min="8948" max="8948" width="21.140625" style="78" bestFit="1" customWidth="1"/>
    <col min="8949" max="8949" width="11.5703125" style="78" customWidth="1"/>
    <col min="8950" max="8952" width="9.5703125" style="78" customWidth="1"/>
    <col min="8953" max="8955" width="9.140625" style="78"/>
    <col min="8956" max="8956" width="17" style="78" bestFit="1" customWidth="1"/>
    <col min="8957" max="9202" width="9.140625" style="78"/>
    <col min="9203" max="9203" width="27.28515625" style="78" customWidth="1"/>
    <col min="9204" max="9204" width="21.140625" style="78" bestFit="1" customWidth="1"/>
    <col min="9205" max="9205" width="11.5703125" style="78" customWidth="1"/>
    <col min="9206" max="9208" width="9.5703125" style="78" customWidth="1"/>
    <col min="9209" max="9211" width="9.140625" style="78"/>
    <col min="9212" max="9212" width="17" style="78" bestFit="1" customWidth="1"/>
    <col min="9213" max="9458" width="9.140625" style="78"/>
    <col min="9459" max="9459" width="27.28515625" style="78" customWidth="1"/>
    <col min="9460" max="9460" width="21.140625" style="78" bestFit="1" customWidth="1"/>
    <col min="9461" max="9461" width="11.5703125" style="78" customWidth="1"/>
    <col min="9462" max="9464" width="9.5703125" style="78" customWidth="1"/>
    <col min="9465" max="9467" width="9.140625" style="78"/>
    <col min="9468" max="9468" width="17" style="78" bestFit="1" customWidth="1"/>
    <col min="9469" max="9714" width="9.140625" style="78"/>
    <col min="9715" max="9715" width="27.28515625" style="78" customWidth="1"/>
    <col min="9716" max="9716" width="21.140625" style="78" bestFit="1" customWidth="1"/>
    <col min="9717" max="9717" width="11.5703125" style="78" customWidth="1"/>
    <col min="9718" max="9720" width="9.5703125" style="78" customWidth="1"/>
    <col min="9721" max="9723" width="9.140625" style="78"/>
    <col min="9724" max="9724" width="17" style="78" bestFit="1" customWidth="1"/>
    <col min="9725" max="9970" width="9.140625" style="78"/>
    <col min="9971" max="9971" width="27.28515625" style="78" customWidth="1"/>
    <col min="9972" max="9972" width="21.140625" style="78" bestFit="1" customWidth="1"/>
    <col min="9973" max="9973" width="11.5703125" style="78" customWidth="1"/>
    <col min="9974" max="9976" width="9.5703125" style="78" customWidth="1"/>
    <col min="9977" max="9979" width="9.140625" style="78"/>
    <col min="9980" max="9980" width="17" style="78" bestFit="1" customWidth="1"/>
    <col min="9981" max="10226" width="9.140625" style="78"/>
    <col min="10227" max="10227" width="27.28515625" style="78" customWidth="1"/>
    <col min="10228" max="10228" width="21.140625" style="78" bestFit="1" customWidth="1"/>
    <col min="10229" max="10229" width="11.5703125" style="78" customWidth="1"/>
    <col min="10230" max="10232" width="9.5703125" style="78" customWidth="1"/>
    <col min="10233" max="10235" width="9.140625" style="78"/>
    <col min="10236" max="10236" width="17" style="78" bestFit="1" customWidth="1"/>
    <col min="10237" max="10482" width="9.140625" style="78"/>
    <col min="10483" max="10483" width="27.28515625" style="78" customWidth="1"/>
    <col min="10484" max="10484" width="21.140625" style="78" bestFit="1" customWidth="1"/>
    <col min="10485" max="10485" width="11.5703125" style="78" customWidth="1"/>
    <col min="10486" max="10488" width="9.5703125" style="78" customWidth="1"/>
    <col min="10489" max="10491" width="9.140625" style="78"/>
    <col min="10492" max="10492" width="17" style="78" bestFit="1" customWidth="1"/>
    <col min="10493" max="10738" width="9.140625" style="78"/>
    <col min="10739" max="10739" width="27.28515625" style="78" customWidth="1"/>
    <col min="10740" max="10740" width="21.140625" style="78" bestFit="1" customWidth="1"/>
    <col min="10741" max="10741" width="11.5703125" style="78" customWidth="1"/>
    <col min="10742" max="10744" width="9.5703125" style="78" customWidth="1"/>
    <col min="10745" max="10747" width="9.140625" style="78"/>
    <col min="10748" max="10748" width="17" style="78" bestFit="1" customWidth="1"/>
    <col min="10749" max="10994" width="9.140625" style="78"/>
    <col min="10995" max="10995" width="27.28515625" style="78" customWidth="1"/>
    <col min="10996" max="10996" width="21.140625" style="78" bestFit="1" customWidth="1"/>
    <col min="10997" max="10997" width="11.5703125" style="78" customWidth="1"/>
    <col min="10998" max="11000" width="9.5703125" style="78" customWidth="1"/>
    <col min="11001" max="11003" width="9.140625" style="78"/>
    <col min="11004" max="11004" width="17" style="78" bestFit="1" customWidth="1"/>
    <col min="11005" max="11250" width="9.140625" style="78"/>
    <col min="11251" max="11251" width="27.28515625" style="78" customWidth="1"/>
    <col min="11252" max="11252" width="21.140625" style="78" bestFit="1" customWidth="1"/>
    <col min="11253" max="11253" width="11.5703125" style="78" customWidth="1"/>
    <col min="11254" max="11256" width="9.5703125" style="78" customWidth="1"/>
    <col min="11257" max="11259" width="9.140625" style="78"/>
    <col min="11260" max="11260" width="17" style="78" bestFit="1" customWidth="1"/>
    <col min="11261" max="11506" width="9.140625" style="78"/>
    <col min="11507" max="11507" width="27.28515625" style="78" customWidth="1"/>
    <col min="11508" max="11508" width="21.140625" style="78" bestFit="1" customWidth="1"/>
    <col min="11509" max="11509" width="11.5703125" style="78" customWidth="1"/>
    <col min="11510" max="11512" width="9.5703125" style="78" customWidth="1"/>
    <col min="11513" max="11515" width="9.140625" style="78"/>
    <col min="11516" max="11516" width="17" style="78" bestFit="1" customWidth="1"/>
    <col min="11517" max="11762" width="9.140625" style="78"/>
    <col min="11763" max="11763" width="27.28515625" style="78" customWidth="1"/>
    <col min="11764" max="11764" width="21.140625" style="78" bestFit="1" customWidth="1"/>
    <col min="11765" max="11765" width="11.5703125" style="78" customWidth="1"/>
    <col min="11766" max="11768" width="9.5703125" style="78" customWidth="1"/>
    <col min="11769" max="11771" width="9.140625" style="78"/>
    <col min="11772" max="11772" width="17" style="78" bestFit="1" customWidth="1"/>
    <col min="11773" max="12018" width="9.140625" style="78"/>
    <col min="12019" max="12019" width="27.28515625" style="78" customWidth="1"/>
    <col min="12020" max="12020" width="21.140625" style="78" bestFit="1" customWidth="1"/>
    <col min="12021" max="12021" width="11.5703125" style="78" customWidth="1"/>
    <col min="12022" max="12024" width="9.5703125" style="78" customWidth="1"/>
    <col min="12025" max="12027" width="9.140625" style="78"/>
    <col min="12028" max="12028" width="17" style="78" bestFit="1" customWidth="1"/>
    <col min="12029" max="12274" width="9.140625" style="78"/>
    <col min="12275" max="12275" width="27.28515625" style="78" customWidth="1"/>
    <col min="12276" max="12276" width="21.140625" style="78" bestFit="1" customWidth="1"/>
    <col min="12277" max="12277" width="11.5703125" style="78" customWidth="1"/>
    <col min="12278" max="12280" width="9.5703125" style="78" customWidth="1"/>
    <col min="12281" max="12283" width="9.140625" style="78"/>
    <col min="12284" max="12284" width="17" style="78" bestFit="1" customWidth="1"/>
    <col min="12285" max="12530" width="9.140625" style="78"/>
    <col min="12531" max="12531" width="27.28515625" style="78" customWidth="1"/>
    <col min="12532" max="12532" width="21.140625" style="78" bestFit="1" customWidth="1"/>
    <col min="12533" max="12533" width="11.5703125" style="78" customWidth="1"/>
    <col min="12534" max="12536" width="9.5703125" style="78" customWidth="1"/>
    <col min="12537" max="12539" width="9.140625" style="78"/>
    <col min="12540" max="12540" width="17" style="78" bestFit="1" customWidth="1"/>
    <col min="12541" max="12786" width="9.140625" style="78"/>
    <col min="12787" max="12787" width="27.28515625" style="78" customWidth="1"/>
    <col min="12788" max="12788" width="21.140625" style="78" bestFit="1" customWidth="1"/>
    <col min="12789" max="12789" width="11.5703125" style="78" customWidth="1"/>
    <col min="12790" max="12792" width="9.5703125" style="78" customWidth="1"/>
    <col min="12793" max="12795" width="9.140625" style="78"/>
    <col min="12796" max="12796" width="17" style="78" bestFit="1" customWidth="1"/>
    <col min="12797" max="13042" width="9.140625" style="78"/>
    <col min="13043" max="13043" width="27.28515625" style="78" customWidth="1"/>
    <col min="13044" max="13044" width="21.140625" style="78" bestFit="1" customWidth="1"/>
    <col min="13045" max="13045" width="11.5703125" style="78" customWidth="1"/>
    <col min="13046" max="13048" width="9.5703125" style="78" customWidth="1"/>
    <col min="13049" max="13051" width="9.140625" style="78"/>
    <col min="13052" max="13052" width="17" style="78" bestFit="1" customWidth="1"/>
    <col min="13053" max="13298" width="9.140625" style="78"/>
    <col min="13299" max="13299" width="27.28515625" style="78" customWidth="1"/>
    <col min="13300" max="13300" width="21.140625" style="78" bestFit="1" customWidth="1"/>
    <col min="13301" max="13301" width="11.5703125" style="78" customWidth="1"/>
    <col min="13302" max="13304" width="9.5703125" style="78" customWidth="1"/>
    <col min="13305" max="13307" width="9.140625" style="78"/>
    <col min="13308" max="13308" width="17" style="78" bestFit="1" customWidth="1"/>
    <col min="13309" max="13554" width="9.140625" style="78"/>
    <col min="13555" max="13555" width="27.28515625" style="78" customWidth="1"/>
    <col min="13556" max="13556" width="21.140625" style="78" bestFit="1" customWidth="1"/>
    <col min="13557" max="13557" width="11.5703125" style="78" customWidth="1"/>
    <col min="13558" max="13560" width="9.5703125" style="78" customWidth="1"/>
    <col min="13561" max="13563" width="9.140625" style="78"/>
    <col min="13564" max="13564" width="17" style="78" bestFit="1" customWidth="1"/>
    <col min="13565" max="13810" width="9.140625" style="78"/>
    <col min="13811" max="13811" width="27.28515625" style="78" customWidth="1"/>
    <col min="13812" max="13812" width="21.140625" style="78" bestFit="1" customWidth="1"/>
    <col min="13813" max="13813" width="11.5703125" style="78" customWidth="1"/>
    <col min="13814" max="13816" width="9.5703125" style="78" customWidth="1"/>
    <col min="13817" max="13819" width="9.140625" style="78"/>
    <col min="13820" max="13820" width="17" style="78" bestFit="1" customWidth="1"/>
    <col min="13821" max="14066" width="9.140625" style="78"/>
    <col min="14067" max="14067" width="27.28515625" style="78" customWidth="1"/>
    <col min="14068" max="14068" width="21.140625" style="78" bestFit="1" customWidth="1"/>
    <col min="14069" max="14069" width="11.5703125" style="78" customWidth="1"/>
    <col min="14070" max="14072" width="9.5703125" style="78" customWidth="1"/>
    <col min="14073" max="14075" width="9.140625" style="78"/>
    <col min="14076" max="14076" width="17" style="78" bestFit="1" customWidth="1"/>
    <col min="14077" max="14322" width="9.140625" style="78"/>
    <col min="14323" max="14323" width="27.28515625" style="78" customWidth="1"/>
    <col min="14324" max="14324" width="21.140625" style="78" bestFit="1" customWidth="1"/>
    <col min="14325" max="14325" width="11.5703125" style="78" customWidth="1"/>
    <col min="14326" max="14328" width="9.5703125" style="78" customWidth="1"/>
    <col min="14329" max="14331" width="9.140625" style="78"/>
    <col min="14332" max="14332" width="17" style="78" bestFit="1" customWidth="1"/>
    <col min="14333" max="14578" width="9.140625" style="78"/>
    <col min="14579" max="14579" width="27.28515625" style="78" customWidth="1"/>
    <col min="14580" max="14580" width="21.140625" style="78" bestFit="1" customWidth="1"/>
    <col min="14581" max="14581" width="11.5703125" style="78" customWidth="1"/>
    <col min="14582" max="14584" width="9.5703125" style="78" customWidth="1"/>
    <col min="14585" max="14587" width="9.140625" style="78"/>
    <col min="14588" max="14588" width="17" style="78" bestFit="1" customWidth="1"/>
    <col min="14589" max="14834" width="9.140625" style="78"/>
    <col min="14835" max="14835" width="27.28515625" style="78" customWidth="1"/>
    <col min="14836" max="14836" width="21.140625" style="78" bestFit="1" customWidth="1"/>
    <col min="14837" max="14837" width="11.5703125" style="78" customWidth="1"/>
    <col min="14838" max="14840" width="9.5703125" style="78" customWidth="1"/>
    <col min="14841" max="14843" width="9.140625" style="78"/>
    <col min="14844" max="14844" width="17" style="78" bestFit="1" customWidth="1"/>
    <col min="14845" max="15090" width="9.140625" style="78"/>
    <col min="15091" max="15091" width="27.28515625" style="78" customWidth="1"/>
    <col min="15092" max="15092" width="21.140625" style="78" bestFit="1" customWidth="1"/>
    <col min="15093" max="15093" width="11.5703125" style="78" customWidth="1"/>
    <col min="15094" max="15096" width="9.5703125" style="78" customWidth="1"/>
    <col min="15097" max="15099" width="9.140625" style="78"/>
    <col min="15100" max="15100" width="17" style="78" bestFit="1" customWidth="1"/>
    <col min="15101" max="15346" width="9.140625" style="78"/>
    <col min="15347" max="15347" width="27.28515625" style="78" customWidth="1"/>
    <col min="15348" max="15348" width="21.140625" style="78" bestFit="1" customWidth="1"/>
    <col min="15349" max="15349" width="11.5703125" style="78" customWidth="1"/>
    <col min="15350" max="15352" width="9.5703125" style="78" customWidth="1"/>
    <col min="15353" max="15355" width="9.140625" style="78"/>
    <col min="15356" max="15356" width="17" style="78" bestFit="1" customWidth="1"/>
    <col min="15357" max="15602" width="9.140625" style="78"/>
    <col min="15603" max="15603" width="27.28515625" style="78" customWidth="1"/>
    <col min="15604" max="15604" width="21.140625" style="78" bestFit="1" customWidth="1"/>
    <col min="15605" max="15605" width="11.5703125" style="78" customWidth="1"/>
    <col min="15606" max="15608" width="9.5703125" style="78" customWidth="1"/>
    <col min="15609" max="15611" width="9.140625" style="78"/>
    <col min="15612" max="15612" width="17" style="78" bestFit="1" customWidth="1"/>
    <col min="15613" max="15858" width="9.140625" style="78"/>
    <col min="15859" max="15859" width="27.28515625" style="78" customWidth="1"/>
    <col min="15860" max="15860" width="21.140625" style="78" bestFit="1" customWidth="1"/>
    <col min="15861" max="15861" width="11.5703125" style="78" customWidth="1"/>
    <col min="15862" max="15864" width="9.5703125" style="78" customWidth="1"/>
    <col min="15865" max="15867" width="9.140625" style="78"/>
    <col min="15868" max="15868" width="17" style="78" bestFit="1" customWidth="1"/>
    <col min="15869" max="16114" width="9.140625" style="78"/>
    <col min="16115" max="16115" width="27.28515625" style="78" customWidth="1"/>
    <col min="16116" max="16116" width="21.140625" style="78" bestFit="1" customWidth="1"/>
    <col min="16117" max="16117" width="11.5703125" style="78" customWidth="1"/>
    <col min="16118" max="16120" width="9.5703125" style="78" customWidth="1"/>
    <col min="16121" max="16123" width="9.140625" style="78"/>
    <col min="16124" max="16124" width="17" style="78" bestFit="1" customWidth="1"/>
    <col min="16125" max="16384" width="9.140625" style="78"/>
  </cols>
  <sheetData>
    <row r="1" spans="1:4" ht="15" customHeight="1">
      <c r="A1" s="78" t="s">
        <v>136</v>
      </c>
    </row>
    <row r="2" spans="1:4" ht="15" customHeight="1">
      <c r="A2" s="78" t="s">
        <v>280</v>
      </c>
    </row>
    <row r="4" spans="1:4" ht="15" customHeight="1">
      <c r="A4" s="90"/>
      <c r="B4" s="33" t="s">
        <v>51</v>
      </c>
      <c r="C4" s="33" t="s">
        <v>255</v>
      </c>
      <c r="D4" s="33" t="s">
        <v>256</v>
      </c>
    </row>
    <row r="5" spans="1:4" ht="15" customHeight="1">
      <c r="A5" s="91" t="s">
        <v>257</v>
      </c>
      <c r="B5" s="92">
        <v>41.3</v>
      </c>
      <c r="C5" s="92">
        <v>30.8</v>
      </c>
      <c r="D5" s="92">
        <v>27.9</v>
      </c>
    </row>
    <row r="6" spans="1:4" ht="15" customHeight="1">
      <c r="A6" s="91" t="s">
        <v>258</v>
      </c>
      <c r="B6" s="92">
        <v>61.6</v>
      </c>
      <c r="C6" s="92">
        <v>62.7</v>
      </c>
      <c r="D6" s="92">
        <v>63.7</v>
      </c>
    </row>
    <row r="7" spans="1:4" ht="15" customHeight="1">
      <c r="A7" s="78" t="s">
        <v>259</v>
      </c>
      <c r="B7" s="54"/>
      <c r="C7" s="54"/>
      <c r="D7" s="54"/>
    </row>
    <row r="8" spans="1:4" ht="15" customHeight="1">
      <c r="A8" s="78" t="s">
        <v>263</v>
      </c>
      <c r="B8" s="54">
        <v>34.299999999999997</v>
      </c>
      <c r="C8" s="54">
        <v>31.2</v>
      </c>
      <c r="D8" s="54">
        <v>34.4</v>
      </c>
    </row>
    <row r="9" spans="1:4" ht="15" customHeight="1">
      <c r="A9" s="78" t="s">
        <v>264</v>
      </c>
      <c r="B9" s="54">
        <v>47.6</v>
      </c>
      <c r="C9" s="54">
        <v>29</v>
      </c>
      <c r="D9" s="54">
        <v>23.3</v>
      </c>
    </row>
    <row r="10" spans="1:4" ht="15" customHeight="1">
      <c r="A10" s="78" t="s">
        <v>265</v>
      </c>
      <c r="B10" s="54">
        <v>42.7</v>
      </c>
      <c r="C10" s="54">
        <v>30.9</v>
      </c>
      <c r="D10" s="54">
        <v>26.4</v>
      </c>
    </row>
    <row r="11" spans="1:4" ht="15" customHeight="1">
      <c r="A11" s="78" t="s">
        <v>266</v>
      </c>
      <c r="B11" s="54">
        <v>38.700000000000003</v>
      </c>
      <c r="C11" s="54">
        <v>31.3</v>
      </c>
      <c r="D11" s="54">
        <v>30</v>
      </c>
    </row>
    <row r="12" spans="1:4" ht="15" customHeight="1">
      <c r="A12" s="90" t="s">
        <v>267</v>
      </c>
      <c r="B12" s="93">
        <v>38.9</v>
      </c>
      <c r="C12" s="93">
        <v>30.7</v>
      </c>
      <c r="D12" s="93">
        <v>30.3</v>
      </c>
    </row>
    <row r="13" spans="1:4" ht="15" customHeight="1">
      <c r="A13" s="78" t="s">
        <v>224</v>
      </c>
      <c r="B13" s="54"/>
      <c r="C13" s="54"/>
      <c r="D13" s="54"/>
    </row>
    <row r="14" spans="1:4" ht="15" customHeight="1">
      <c r="A14" s="78" t="s">
        <v>239</v>
      </c>
      <c r="B14" s="54">
        <v>39.1</v>
      </c>
      <c r="C14" s="54">
        <v>31.8</v>
      </c>
      <c r="D14" s="54">
        <v>29.1</v>
      </c>
    </row>
    <row r="15" spans="1:4" ht="15" customHeight="1">
      <c r="A15" s="90" t="s">
        <v>240</v>
      </c>
      <c r="B15" s="93">
        <v>38.799999999999997</v>
      </c>
      <c r="C15" s="93">
        <v>32.299999999999997</v>
      </c>
      <c r="D15" s="93">
        <v>28.9</v>
      </c>
    </row>
    <row r="16" spans="1:4" ht="15" customHeight="1">
      <c r="A16" s="78" t="s">
        <v>52</v>
      </c>
      <c r="B16" s="54"/>
      <c r="C16" s="54"/>
      <c r="D16" s="54"/>
    </row>
    <row r="17" spans="1:4" ht="15" customHeight="1">
      <c r="A17" s="78" t="s">
        <v>241</v>
      </c>
      <c r="B17" s="54">
        <v>37.200000000000003</v>
      </c>
      <c r="C17" s="54">
        <v>36.5</v>
      </c>
      <c r="D17" s="54">
        <v>26.4</v>
      </c>
    </row>
    <row r="18" spans="1:4" ht="15" customHeight="1">
      <c r="A18" s="78" t="s">
        <v>268</v>
      </c>
      <c r="B18" s="54">
        <v>42.1</v>
      </c>
      <c r="C18" s="54">
        <v>32.200000000000003</v>
      </c>
      <c r="D18" s="54">
        <v>25.7</v>
      </c>
    </row>
    <row r="19" spans="1:4" ht="15" customHeight="1">
      <c r="A19" s="78" t="s">
        <v>269</v>
      </c>
      <c r="B19" s="54">
        <v>45</v>
      </c>
      <c r="C19" s="54">
        <v>30.2</v>
      </c>
      <c r="D19" s="54">
        <v>24.7</v>
      </c>
    </row>
    <row r="20" spans="1:4" ht="15" customHeight="1">
      <c r="A20" s="90" t="s">
        <v>244</v>
      </c>
      <c r="B20" s="93">
        <v>39.6</v>
      </c>
      <c r="C20" s="93">
        <v>30.8</v>
      </c>
      <c r="D20" s="93">
        <v>29.6</v>
      </c>
    </row>
    <row r="21" spans="1:4" ht="15" customHeight="1">
      <c r="A21" s="78" t="s">
        <v>260</v>
      </c>
      <c r="B21" s="54"/>
      <c r="C21" s="54"/>
      <c r="D21" s="54"/>
    </row>
    <row r="22" spans="1:4" ht="15" customHeight="1">
      <c r="A22" s="78" t="s">
        <v>270</v>
      </c>
      <c r="B22" s="54">
        <v>47.7</v>
      </c>
      <c r="C22" s="54">
        <v>30.9</v>
      </c>
      <c r="D22" s="54">
        <v>21.4</v>
      </c>
    </row>
    <row r="23" spans="1:4" ht="15" customHeight="1">
      <c r="A23" s="90" t="s">
        <v>271</v>
      </c>
      <c r="B23" s="93">
        <v>39.700000000000003</v>
      </c>
      <c r="C23" s="93">
        <v>31</v>
      </c>
      <c r="D23" s="93">
        <v>29.3</v>
      </c>
    </row>
    <row r="24" spans="1:4" ht="15" customHeight="1">
      <c r="A24" s="78" t="s">
        <v>261</v>
      </c>
      <c r="B24" s="54"/>
      <c r="C24" s="54"/>
      <c r="D24" s="54"/>
    </row>
    <row r="25" spans="1:4" ht="15" customHeight="1">
      <c r="A25" s="78" t="s">
        <v>272</v>
      </c>
      <c r="B25" s="54">
        <v>10.5</v>
      </c>
      <c r="C25" s="54">
        <v>36</v>
      </c>
      <c r="D25" s="54">
        <v>53.5</v>
      </c>
    </row>
    <row r="26" spans="1:4" ht="15" customHeight="1">
      <c r="A26" s="78" t="s">
        <v>273</v>
      </c>
      <c r="B26" s="54">
        <v>49.3</v>
      </c>
      <c r="C26" s="54">
        <v>30.1</v>
      </c>
      <c r="D26" s="54">
        <v>20.6</v>
      </c>
    </row>
    <row r="27" spans="1:4" ht="15" customHeight="1">
      <c r="A27" s="90" t="s">
        <v>274</v>
      </c>
      <c r="B27" s="93">
        <v>19.899999999999999</v>
      </c>
      <c r="C27" s="93">
        <v>36.799999999999997</v>
      </c>
      <c r="D27" s="93">
        <v>43.3</v>
      </c>
    </row>
    <row r="28" spans="1:4" ht="15" customHeight="1">
      <c r="A28" s="91" t="s">
        <v>53</v>
      </c>
      <c r="B28" s="92">
        <v>3.8</v>
      </c>
      <c r="C28" s="92">
        <v>42.5</v>
      </c>
      <c r="D28" s="92">
        <v>53.7</v>
      </c>
    </row>
    <row r="29" spans="1:4" ht="15" customHeight="1">
      <c r="A29" s="91" t="s">
        <v>54</v>
      </c>
      <c r="B29" s="92">
        <v>0.7</v>
      </c>
      <c r="C29" s="92">
        <v>45.7</v>
      </c>
      <c r="D29" s="92">
        <v>53.5</v>
      </c>
    </row>
    <row r="30" spans="1:4" ht="15" customHeight="1">
      <c r="A30" s="78" t="s">
        <v>262</v>
      </c>
      <c r="B30" s="54"/>
      <c r="C30" s="54"/>
      <c r="D30" s="54"/>
    </row>
    <row r="31" spans="1:4" ht="15" customHeight="1">
      <c r="A31" s="78" t="s">
        <v>275</v>
      </c>
      <c r="B31" s="54">
        <v>53</v>
      </c>
      <c r="C31" s="54">
        <v>24.8</v>
      </c>
      <c r="D31" s="54">
        <v>22.2</v>
      </c>
    </row>
    <row r="32" spans="1:4" ht="15" customHeight="1">
      <c r="A32" s="78" t="s">
        <v>276</v>
      </c>
      <c r="B32" s="54">
        <v>37.799999999999997</v>
      </c>
      <c r="C32" s="54">
        <v>31.7</v>
      </c>
      <c r="D32" s="54">
        <v>30.5</v>
      </c>
    </row>
    <row r="33" spans="1:4" ht="15" customHeight="1">
      <c r="A33" s="78" t="s">
        <v>277</v>
      </c>
      <c r="B33" s="54">
        <v>34.6</v>
      </c>
      <c r="C33" s="54">
        <v>34.1</v>
      </c>
      <c r="D33" s="54">
        <v>31.3</v>
      </c>
    </row>
    <row r="34" spans="1:4" ht="15" customHeight="1">
      <c r="A34" s="90" t="s">
        <v>278</v>
      </c>
      <c r="B34" s="93">
        <v>42.8</v>
      </c>
      <c r="C34" s="93">
        <v>32</v>
      </c>
      <c r="D34" s="93">
        <v>25.1</v>
      </c>
    </row>
    <row r="35" spans="1:4" ht="15" customHeight="1">
      <c r="A35" s="78" t="s">
        <v>55</v>
      </c>
      <c r="B35" s="54"/>
      <c r="C35" s="54"/>
      <c r="D35" s="54"/>
    </row>
    <row r="36" spans="1:4" ht="15" customHeight="1">
      <c r="A36" s="78" t="s">
        <v>247</v>
      </c>
      <c r="B36" s="54">
        <v>35.299999999999997</v>
      </c>
      <c r="C36" s="54">
        <v>34.6</v>
      </c>
      <c r="D36" s="54">
        <v>30.1</v>
      </c>
    </row>
    <row r="37" spans="1:4" ht="15" customHeight="1">
      <c r="A37" s="78" t="s">
        <v>248</v>
      </c>
      <c r="B37" s="54">
        <v>41.9</v>
      </c>
      <c r="C37" s="54">
        <v>31.2</v>
      </c>
      <c r="D37" s="54">
        <v>26.8</v>
      </c>
    </row>
    <row r="38" spans="1:4" ht="15" customHeight="1">
      <c r="A38" s="78" t="s">
        <v>249</v>
      </c>
      <c r="B38" s="54">
        <v>31.8</v>
      </c>
      <c r="C38" s="54">
        <v>31.4</v>
      </c>
      <c r="D38" s="54">
        <v>36.799999999999997</v>
      </c>
    </row>
    <row r="39" spans="1:4" ht="15" customHeight="1">
      <c r="A39" s="78" t="s">
        <v>279</v>
      </c>
      <c r="B39" s="54">
        <v>17.3</v>
      </c>
      <c r="C39" s="54">
        <v>27.3</v>
      </c>
      <c r="D39" s="54">
        <v>55.3</v>
      </c>
    </row>
    <row r="41" spans="1:4" ht="15" customHeight="1">
      <c r="A41" s="78" t="s">
        <v>284</v>
      </c>
    </row>
    <row r="42" spans="1:4" ht="15" customHeight="1">
      <c r="A42" s="56" t="s">
        <v>281</v>
      </c>
    </row>
    <row r="43" spans="1:4" ht="15" customHeight="1">
      <c r="A43" s="56" t="s">
        <v>283</v>
      </c>
    </row>
    <row r="44" spans="1:4" ht="15" customHeight="1">
      <c r="A44" s="56" t="s">
        <v>282</v>
      </c>
    </row>
    <row r="45" spans="1:4" ht="15" customHeight="1">
      <c r="A45" s="56"/>
    </row>
    <row r="46" spans="1:4" ht="15" customHeight="1">
      <c r="A46" s="56"/>
    </row>
    <row r="53" spans="1:1" ht="15" customHeight="1">
      <c r="A53" s="89"/>
    </row>
    <row r="54" spans="1:1" ht="15" customHeight="1">
      <c r="A54" s="79"/>
    </row>
    <row r="56" spans="1:1" ht="15" customHeight="1">
      <c r="A56" s="56"/>
    </row>
    <row r="57" spans="1:1" ht="15" customHeight="1">
      <c r="A57" s="56"/>
    </row>
    <row r="58" spans="1:1" ht="15" customHeight="1">
      <c r="A58" s="56"/>
    </row>
    <row r="59" spans="1:1" ht="15" customHeight="1">
      <c r="A59" s="56"/>
    </row>
    <row r="60" spans="1:1" ht="15" customHeight="1">
      <c r="A60" s="56"/>
    </row>
    <row r="63" spans="1:1" ht="15" customHeight="1">
      <c r="A63" s="56"/>
    </row>
    <row r="64" spans="1:1" ht="15" customHeight="1">
      <c r="A64" s="56"/>
    </row>
    <row r="65" spans="1:1" ht="15" customHeight="1">
      <c r="A65" s="56"/>
    </row>
    <row r="66" spans="1:1" ht="15" customHeight="1">
      <c r="A66" s="56"/>
    </row>
    <row r="67" spans="1:1" ht="15" customHeight="1">
      <c r="A67" s="56"/>
    </row>
  </sheetData>
  <pageMargins left="0" right="0" top="0" bottom="0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showGridLines="0" zoomScaleNormal="100" workbookViewId="0"/>
  </sheetViews>
  <sheetFormatPr defaultRowHeight="15" customHeight="1"/>
  <cols>
    <col min="1" max="1" width="7.28515625" style="52" customWidth="1"/>
    <col min="2" max="2" width="6" style="52" customWidth="1"/>
    <col min="3" max="4" width="9.140625" style="52"/>
    <col min="5" max="5" width="5.5703125" style="52" customWidth="1"/>
    <col min="6" max="245" width="9.140625" style="52"/>
    <col min="246" max="246" width="27.28515625" style="52" customWidth="1"/>
    <col min="247" max="247" width="7.28515625" style="52" customWidth="1"/>
    <col min="248" max="248" width="4.28515625" style="52" bestFit="1" customWidth="1"/>
    <col min="249" max="253" width="9.140625" style="52"/>
    <col min="254" max="256" width="6.42578125" style="52" customWidth="1"/>
    <col min="257" max="501" width="9.140625" style="52"/>
    <col min="502" max="502" width="27.28515625" style="52" customWidth="1"/>
    <col min="503" max="503" width="7.28515625" style="52" customWidth="1"/>
    <col min="504" max="504" width="4.28515625" style="52" bestFit="1" customWidth="1"/>
    <col min="505" max="509" width="9.140625" style="52"/>
    <col min="510" max="512" width="6.42578125" style="52" customWidth="1"/>
    <col min="513" max="757" width="9.140625" style="52"/>
    <col min="758" max="758" width="27.28515625" style="52" customWidth="1"/>
    <col min="759" max="759" width="7.28515625" style="52" customWidth="1"/>
    <col min="760" max="760" width="4.28515625" style="52" bestFit="1" customWidth="1"/>
    <col min="761" max="765" width="9.140625" style="52"/>
    <col min="766" max="768" width="6.42578125" style="52" customWidth="1"/>
    <col min="769" max="1013" width="9.140625" style="52"/>
    <col min="1014" max="1014" width="27.28515625" style="52" customWidth="1"/>
    <col min="1015" max="1015" width="7.28515625" style="52" customWidth="1"/>
    <col min="1016" max="1016" width="4.28515625" style="52" bestFit="1" customWidth="1"/>
    <col min="1017" max="1021" width="9.140625" style="52"/>
    <col min="1022" max="1024" width="6.42578125" style="52" customWidth="1"/>
    <col min="1025" max="1269" width="9.140625" style="52"/>
    <col min="1270" max="1270" width="27.28515625" style="52" customWidth="1"/>
    <col min="1271" max="1271" width="7.28515625" style="52" customWidth="1"/>
    <col min="1272" max="1272" width="4.28515625" style="52" bestFit="1" customWidth="1"/>
    <col min="1273" max="1277" width="9.140625" style="52"/>
    <col min="1278" max="1280" width="6.42578125" style="52" customWidth="1"/>
    <col min="1281" max="1525" width="9.140625" style="52"/>
    <col min="1526" max="1526" width="27.28515625" style="52" customWidth="1"/>
    <col min="1527" max="1527" width="7.28515625" style="52" customWidth="1"/>
    <col min="1528" max="1528" width="4.28515625" style="52" bestFit="1" customWidth="1"/>
    <col min="1529" max="1533" width="9.140625" style="52"/>
    <col min="1534" max="1536" width="6.42578125" style="52" customWidth="1"/>
    <col min="1537" max="1781" width="9.140625" style="52"/>
    <col min="1782" max="1782" width="27.28515625" style="52" customWidth="1"/>
    <col min="1783" max="1783" width="7.28515625" style="52" customWidth="1"/>
    <col min="1784" max="1784" width="4.28515625" style="52" bestFit="1" customWidth="1"/>
    <col min="1785" max="1789" width="9.140625" style="52"/>
    <col min="1790" max="1792" width="6.42578125" style="52" customWidth="1"/>
    <col min="1793" max="2037" width="9.140625" style="52"/>
    <col min="2038" max="2038" width="27.28515625" style="52" customWidth="1"/>
    <col min="2039" max="2039" width="7.28515625" style="52" customWidth="1"/>
    <col min="2040" max="2040" width="4.28515625" style="52" bestFit="1" customWidth="1"/>
    <col min="2041" max="2045" width="9.140625" style="52"/>
    <col min="2046" max="2048" width="6.42578125" style="52" customWidth="1"/>
    <col min="2049" max="2293" width="9.140625" style="52"/>
    <col min="2294" max="2294" width="27.28515625" style="52" customWidth="1"/>
    <col min="2295" max="2295" width="7.28515625" style="52" customWidth="1"/>
    <col min="2296" max="2296" width="4.28515625" style="52" bestFit="1" customWidth="1"/>
    <col min="2297" max="2301" width="9.140625" style="52"/>
    <col min="2302" max="2304" width="6.42578125" style="52" customWidth="1"/>
    <col min="2305" max="2549" width="9.140625" style="52"/>
    <col min="2550" max="2550" width="27.28515625" style="52" customWidth="1"/>
    <col min="2551" max="2551" width="7.28515625" style="52" customWidth="1"/>
    <col min="2552" max="2552" width="4.28515625" style="52" bestFit="1" customWidth="1"/>
    <col min="2553" max="2557" width="9.140625" style="52"/>
    <col min="2558" max="2560" width="6.42578125" style="52" customWidth="1"/>
    <col min="2561" max="2805" width="9.140625" style="52"/>
    <col min="2806" max="2806" width="27.28515625" style="52" customWidth="1"/>
    <col min="2807" max="2807" width="7.28515625" style="52" customWidth="1"/>
    <col min="2808" max="2808" width="4.28515625" style="52" bestFit="1" customWidth="1"/>
    <col min="2809" max="2813" width="9.140625" style="52"/>
    <col min="2814" max="2816" width="6.42578125" style="52" customWidth="1"/>
    <col min="2817" max="3061" width="9.140625" style="52"/>
    <col min="3062" max="3062" width="27.28515625" style="52" customWidth="1"/>
    <col min="3063" max="3063" width="7.28515625" style="52" customWidth="1"/>
    <col min="3064" max="3064" width="4.28515625" style="52" bestFit="1" customWidth="1"/>
    <col min="3065" max="3069" width="9.140625" style="52"/>
    <col min="3070" max="3072" width="6.42578125" style="52" customWidth="1"/>
    <col min="3073" max="3317" width="9.140625" style="52"/>
    <col min="3318" max="3318" width="27.28515625" style="52" customWidth="1"/>
    <col min="3319" max="3319" width="7.28515625" style="52" customWidth="1"/>
    <col min="3320" max="3320" width="4.28515625" style="52" bestFit="1" customWidth="1"/>
    <col min="3321" max="3325" width="9.140625" style="52"/>
    <col min="3326" max="3328" width="6.42578125" style="52" customWidth="1"/>
    <col min="3329" max="3573" width="9.140625" style="52"/>
    <col min="3574" max="3574" width="27.28515625" style="52" customWidth="1"/>
    <col min="3575" max="3575" width="7.28515625" style="52" customWidth="1"/>
    <col min="3576" max="3576" width="4.28515625" style="52" bestFit="1" customWidth="1"/>
    <col min="3577" max="3581" width="9.140625" style="52"/>
    <col min="3582" max="3584" width="6.42578125" style="52" customWidth="1"/>
    <col min="3585" max="3829" width="9.140625" style="52"/>
    <col min="3830" max="3830" width="27.28515625" style="52" customWidth="1"/>
    <col min="3831" max="3831" width="7.28515625" style="52" customWidth="1"/>
    <col min="3832" max="3832" width="4.28515625" style="52" bestFit="1" customWidth="1"/>
    <col min="3833" max="3837" width="9.140625" style="52"/>
    <col min="3838" max="3840" width="6.42578125" style="52" customWidth="1"/>
    <col min="3841" max="4085" width="9.140625" style="52"/>
    <col min="4086" max="4086" width="27.28515625" style="52" customWidth="1"/>
    <col min="4087" max="4087" width="7.28515625" style="52" customWidth="1"/>
    <col min="4088" max="4088" width="4.28515625" style="52" bestFit="1" customWidth="1"/>
    <col min="4089" max="4093" width="9.140625" style="52"/>
    <col min="4094" max="4096" width="6.42578125" style="52" customWidth="1"/>
    <col min="4097" max="4341" width="9.140625" style="52"/>
    <col min="4342" max="4342" width="27.28515625" style="52" customWidth="1"/>
    <col min="4343" max="4343" width="7.28515625" style="52" customWidth="1"/>
    <col min="4344" max="4344" width="4.28515625" style="52" bestFit="1" customWidth="1"/>
    <col min="4345" max="4349" width="9.140625" style="52"/>
    <col min="4350" max="4352" width="6.42578125" style="52" customWidth="1"/>
    <col min="4353" max="4597" width="9.140625" style="52"/>
    <col min="4598" max="4598" width="27.28515625" style="52" customWidth="1"/>
    <col min="4599" max="4599" width="7.28515625" style="52" customWidth="1"/>
    <col min="4600" max="4600" width="4.28515625" style="52" bestFit="1" customWidth="1"/>
    <col min="4601" max="4605" width="9.140625" style="52"/>
    <col min="4606" max="4608" width="6.42578125" style="52" customWidth="1"/>
    <col min="4609" max="4853" width="9.140625" style="52"/>
    <col min="4854" max="4854" width="27.28515625" style="52" customWidth="1"/>
    <col min="4855" max="4855" width="7.28515625" style="52" customWidth="1"/>
    <col min="4856" max="4856" width="4.28515625" style="52" bestFit="1" customWidth="1"/>
    <col min="4857" max="4861" width="9.140625" style="52"/>
    <col min="4862" max="4864" width="6.42578125" style="52" customWidth="1"/>
    <col min="4865" max="5109" width="9.140625" style="52"/>
    <col min="5110" max="5110" width="27.28515625" style="52" customWidth="1"/>
    <col min="5111" max="5111" width="7.28515625" style="52" customWidth="1"/>
    <col min="5112" max="5112" width="4.28515625" style="52" bestFit="1" customWidth="1"/>
    <col min="5113" max="5117" width="9.140625" style="52"/>
    <col min="5118" max="5120" width="6.42578125" style="52" customWidth="1"/>
    <col min="5121" max="5365" width="9.140625" style="52"/>
    <col min="5366" max="5366" width="27.28515625" style="52" customWidth="1"/>
    <col min="5367" max="5367" width="7.28515625" style="52" customWidth="1"/>
    <col min="5368" max="5368" width="4.28515625" style="52" bestFit="1" customWidth="1"/>
    <col min="5369" max="5373" width="9.140625" style="52"/>
    <col min="5374" max="5376" width="6.42578125" style="52" customWidth="1"/>
    <col min="5377" max="5621" width="9.140625" style="52"/>
    <col min="5622" max="5622" width="27.28515625" style="52" customWidth="1"/>
    <col min="5623" max="5623" width="7.28515625" style="52" customWidth="1"/>
    <col min="5624" max="5624" width="4.28515625" style="52" bestFit="1" customWidth="1"/>
    <col min="5625" max="5629" width="9.140625" style="52"/>
    <col min="5630" max="5632" width="6.42578125" style="52" customWidth="1"/>
    <col min="5633" max="5877" width="9.140625" style="52"/>
    <col min="5878" max="5878" width="27.28515625" style="52" customWidth="1"/>
    <col min="5879" max="5879" width="7.28515625" style="52" customWidth="1"/>
    <col min="5880" max="5880" width="4.28515625" style="52" bestFit="1" customWidth="1"/>
    <col min="5881" max="5885" width="9.140625" style="52"/>
    <col min="5886" max="5888" width="6.42578125" style="52" customWidth="1"/>
    <col min="5889" max="6133" width="9.140625" style="52"/>
    <col min="6134" max="6134" width="27.28515625" style="52" customWidth="1"/>
    <col min="6135" max="6135" width="7.28515625" style="52" customWidth="1"/>
    <col min="6136" max="6136" width="4.28515625" style="52" bestFit="1" customWidth="1"/>
    <col min="6137" max="6141" width="9.140625" style="52"/>
    <col min="6142" max="6144" width="6.42578125" style="52" customWidth="1"/>
    <col min="6145" max="6389" width="9.140625" style="52"/>
    <col min="6390" max="6390" width="27.28515625" style="52" customWidth="1"/>
    <col min="6391" max="6391" width="7.28515625" style="52" customWidth="1"/>
    <col min="6392" max="6392" width="4.28515625" style="52" bestFit="1" customWidth="1"/>
    <col min="6393" max="6397" width="9.140625" style="52"/>
    <col min="6398" max="6400" width="6.42578125" style="52" customWidth="1"/>
    <col min="6401" max="6645" width="9.140625" style="52"/>
    <col min="6646" max="6646" width="27.28515625" style="52" customWidth="1"/>
    <col min="6647" max="6647" width="7.28515625" style="52" customWidth="1"/>
    <col min="6648" max="6648" width="4.28515625" style="52" bestFit="1" customWidth="1"/>
    <col min="6649" max="6653" width="9.140625" style="52"/>
    <col min="6654" max="6656" width="6.42578125" style="52" customWidth="1"/>
    <col min="6657" max="6901" width="9.140625" style="52"/>
    <col min="6902" max="6902" width="27.28515625" style="52" customWidth="1"/>
    <col min="6903" max="6903" width="7.28515625" style="52" customWidth="1"/>
    <col min="6904" max="6904" width="4.28515625" style="52" bestFit="1" customWidth="1"/>
    <col min="6905" max="6909" width="9.140625" style="52"/>
    <col min="6910" max="6912" width="6.42578125" style="52" customWidth="1"/>
    <col min="6913" max="7157" width="9.140625" style="52"/>
    <col min="7158" max="7158" width="27.28515625" style="52" customWidth="1"/>
    <col min="7159" max="7159" width="7.28515625" style="52" customWidth="1"/>
    <col min="7160" max="7160" width="4.28515625" style="52" bestFit="1" customWidth="1"/>
    <col min="7161" max="7165" width="9.140625" style="52"/>
    <col min="7166" max="7168" width="6.42578125" style="52" customWidth="1"/>
    <col min="7169" max="7413" width="9.140625" style="52"/>
    <col min="7414" max="7414" width="27.28515625" style="52" customWidth="1"/>
    <col min="7415" max="7415" width="7.28515625" style="52" customWidth="1"/>
    <col min="7416" max="7416" width="4.28515625" style="52" bestFit="1" customWidth="1"/>
    <col min="7417" max="7421" width="9.140625" style="52"/>
    <col min="7422" max="7424" width="6.42578125" style="52" customWidth="1"/>
    <col min="7425" max="7669" width="9.140625" style="52"/>
    <col min="7670" max="7670" width="27.28515625" style="52" customWidth="1"/>
    <col min="7671" max="7671" width="7.28515625" style="52" customWidth="1"/>
    <col min="7672" max="7672" width="4.28515625" style="52" bestFit="1" customWidth="1"/>
    <col min="7673" max="7677" width="9.140625" style="52"/>
    <col min="7678" max="7680" width="6.42578125" style="52" customWidth="1"/>
    <col min="7681" max="7925" width="9.140625" style="52"/>
    <col min="7926" max="7926" width="27.28515625" style="52" customWidth="1"/>
    <col min="7927" max="7927" width="7.28515625" style="52" customWidth="1"/>
    <col min="7928" max="7928" width="4.28515625" style="52" bestFit="1" customWidth="1"/>
    <col min="7929" max="7933" width="9.140625" style="52"/>
    <col min="7934" max="7936" width="6.42578125" style="52" customWidth="1"/>
    <col min="7937" max="8181" width="9.140625" style="52"/>
    <col min="8182" max="8182" width="27.28515625" style="52" customWidth="1"/>
    <col min="8183" max="8183" width="7.28515625" style="52" customWidth="1"/>
    <col min="8184" max="8184" width="4.28515625" style="52" bestFit="1" customWidth="1"/>
    <col min="8185" max="8189" width="9.140625" style="52"/>
    <col min="8190" max="8192" width="6.42578125" style="52" customWidth="1"/>
    <col min="8193" max="8437" width="9.140625" style="52"/>
    <col min="8438" max="8438" width="27.28515625" style="52" customWidth="1"/>
    <col min="8439" max="8439" width="7.28515625" style="52" customWidth="1"/>
    <col min="8440" max="8440" width="4.28515625" style="52" bestFit="1" customWidth="1"/>
    <col min="8441" max="8445" width="9.140625" style="52"/>
    <col min="8446" max="8448" width="6.42578125" style="52" customWidth="1"/>
    <col min="8449" max="8693" width="9.140625" style="52"/>
    <col min="8694" max="8694" width="27.28515625" style="52" customWidth="1"/>
    <col min="8695" max="8695" width="7.28515625" style="52" customWidth="1"/>
    <col min="8696" max="8696" width="4.28515625" style="52" bestFit="1" customWidth="1"/>
    <col min="8697" max="8701" width="9.140625" style="52"/>
    <col min="8702" max="8704" width="6.42578125" style="52" customWidth="1"/>
    <col min="8705" max="8949" width="9.140625" style="52"/>
    <col min="8950" max="8950" width="27.28515625" style="52" customWidth="1"/>
    <col min="8951" max="8951" width="7.28515625" style="52" customWidth="1"/>
    <col min="8952" max="8952" width="4.28515625" style="52" bestFit="1" customWidth="1"/>
    <col min="8953" max="8957" width="9.140625" style="52"/>
    <col min="8958" max="8960" width="6.42578125" style="52" customWidth="1"/>
    <col min="8961" max="9205" width="9.140625" style="52"/>
    <col min="9206" max="9206" width="27.28515625" style="52" customWidth="1"/>
    <col min="9207" max="9207" width="7.28515625" style="52" customWidth="1"/>
    <col min="9208" max="9208" width="4.28515625" style="52" bestFit="1" customWidth="1"/>
    <col min="9209" max="9213" width="9.140625" style="52"/>
    <col min="9214" max="9216" width="6.42578125" style="52" customWidth="1"/>
    <col min="9217" max="9461" width="9.140625" style="52"/>
    <col min="9462" max="9462" width="27.28515625" style="52" customWidth="1"/>
    <col min="9463" max="9463" width="7.28515625" style="52" customWidth="1"/>
    <col min="9464" max="9464" width="4.28515625" style="52" bestFit="1" customWidth="1"/>
    <col min="9465" max="9469" width="9.140625" style="52"/>
    <col min="9470" max="9472" width="6.42578125" style="52" customWidth="1"/>
    <col min="9473" max="9717" width="9.140625" style="52"/>
    <col min="9718" max="9718" width="27.28515625" style="52" customWidth="1"/>
    <col min="9719" max="9719" width="7.28515625" style="52" customWidth="1"/>
    <col min="9720" max="9720" width="4.28515625" style="52" bestFit="1" customWidth="1"/>
    <col min="9721" max="9725" width="9.140625" style="52"/>
    <col min="9726" max="9728" width="6.42578125" style="52" customWidth="1"/>
    <col min="9729" max="9973" width="9.140625" style="52"/>
    <col min="9974" max="9974" width="27.28515625" style="52" customWidth="1"/>
    <col min="9975" max="9975" width="7.28515625" style="52" customWidth="1"/>
    <col min="9976" max="9976" width="4.28515625" style="52" bestFit="1" customWidth="1"/>
    <col min="9977" max="9981" width="9.140625" style="52"/>
    <col min="9982" max="9984" width="6.42578125" style="52" customWidth="1"/>
    <col min="9985" max="10229" width="9.140625" style="52"/>
    <col min="10230" max="10230" width="27.28515625" style="52" customWidth="1"/>
    <col min="10231" max="10231" width="7.28515625" style="52" customWidth="1"/>
    <col min="10232" max="10232" width="4.28515625" style="52" bestFit="1" customWidth="1"/>
    <col min="10233" max="10237" width="9.140625" style="52"/>
    <col min="10238" max="10240" width="6.42578125" style="52" customWidth="1"/>
    <col min="10241" max="10485" width="9.140625" style="52"/>
    <col min="10486" max="10486" width="27.28515625" style="52" customWidth="1"/>
    <col min="10487" max="10487" width="7.28515625" style="52" customWidth="1"/>
    <col min="10488" max="10488" width="4.28515625" style="52" bestFit="1" customWidth="1"/>
    <col min="10489" max="10493" width="9.140625" style="52"/>
    <col min="10494" max="10496" width="6.42578125" style="52" customWidth="1"/>
    <col min="10497" max="10741" width="9.140625" style="52"/>
    <col min="10742" max="10742" width="27.28515625" style="52" customWidth="1"/>
    <col min="10743" max="10743" width="7.28515625" style="52" customWidth="1"/>
    <col min="10744" max="10744" width="4.28515625" style="52" bestFit="1" customWidth="1"/>
    <col min="10745" max="10749" width="9.140625" style="52"/>
    <col min="10750" max="10752" width="6.42578125" style="52" customWidth="1"/>
    <col min="10753" max="10997" width="9.140625" style="52"/>
    <col min="10998" max="10998" width="27.28515625" style="52" customWidth="1"/>
    <col min="10999" max="10999" width="7.28515625" style="52" customWidth="1"/>
    <col min="11000" max="11000" width="4.28515625" style="52" bestFit="1" customWidth="1"/>
    <col min="11001" max="11005" width="9.140625" style="52"/>
    <col min="11006" max="11008" width="6.42578125" style="52" customWidth="1"/>
    <col min="11009" max="11253" width="9.140625" style="52"/>
    <col min="11254" max="11254" width="27.28515625" style="52" customWidth="1"/>
    <col min="11255" max="11255" width="7.28515625" style="52" customWidth="1"/>
    <col min="11256" max="11256" width="4.28515625" style="52" bestFit="1" customWidth="1"/>
    <col min="11257" max="11261" width="9.140625" style="52"/>
    <col min="11262" max="11264" width="6.42578125" style="52" customWidth="1"/>
    <col min="11265" max="11509" width="9.140625" style="52"/>
    <col min="11510" max="11510" width="27.28515625" style="52" customWidth="1"/>
    <col min="11511" max="11511" width="7.28515625" style="52" customWidth="1"/>
    <col min="11512" max="11512" width="4.28515625" style="52" bestFit="1" customWidth="1"/>
    <col min="11513" max="11517" width="9.140625" style="52"/>
    <col min="11518" max="11520" width="6.42578125" style="52" customWidth="1"/>
    <col min="11521" max="11765" width="9.140625" style="52"/>
    <col min="11766" max="11766" width="27.28515625" style="52" customWidth="1"/>
    <col min="11767" max="11767" width="7.28515625" style="52" customWidth="1"/>
    <col min="11768" max="11768" width="4.28515625" style="52" bestFit="1" customWidth="1"/>
    <col min="11769" max="11773" width="9.140625" style="52"/>
    <col min="11774" max="11776" width="6.42578125" style="52" customWidth="1"/>
    <col min="11777" max="12021" width="9.140625" style="52"/>
    <col min="12022" max="12022" width="27.28515625" style="52" customWidth="1"/>
    <col min="12023" max="12023" width="7.28515625" style="52" customWidth="1"/>
    <col min="12024" max="12024" width="4.28515625" style="52" bestFit="1" customWidth="1"/>
    <col min="12025" max="12029" width="9.140625" style="52"/>
    <col min="12030" max="12032" width="6.42578125" style="52" customWidth="1"/>
    <col min="12033" max="12277" width="9.140625" style="52"/>
    <col min="12278" max="12278" width="27.28515625" style="52" customWidth="1"/>
    <col min="12279" max="12279" width="7.28515625" style="52" customWidth="1"/>
    <col min="12280" max="12280" width="4.28515625" style="52" bestFit="1" customWidth="1"/>
    <col min="12281" max="12285" width="9.140625" style="52"/>
    <col min="12286" max="12288" width="6.42578125" style="52" customWidth="1"/>
    <col min="12289" max="12533" width="9.140625" style="52"/>
    <col min="12534" max="12534" width="27.28515625" style="52" customWidth="1"/>
    <col min="12535" max="12535" width="7.28515625" style="52" customWidth="1"/>
    <col min="12536" max="12536" width="4.28515625" style="52" bestFit="1" customWidth="1"/>
    <col min="12537" max="12541" width="9.140625" style="52"/>
    <col min="12542" max="12544" width="6.42578125" style="52" customWidth="1"/>
    <col min="12545" max="12789" width="9.140625" style="52"/>
    <col min="12790" max="12790" width="27.28515625" style="52" customWidth="1"/>
    <col min="12791" max="12791" width="7.28515625" style="52" customWidth="1"/>
    <col min="12792" max="12792" width="4.28515625" style="52" bestFit="1" customWidth="1"/>
    <col min="12793" max="12797" width="9.140625" style="52"/>
    <col min="12798" max="12800" width="6.42578125" style="52" customWidth="1"/>
    <col min="12801" max="13045" width="9.140625" style="52"/>
    <col min="13046" max="13046" width="27.28515625" style="52" customWidth="1"/>
    <col min="13047" max="13047" width="7.28515625" style="52" customWidth="1"/>
    <col min="13048" max="13048" width="4.28515625" style="52" bestFit="1" customWidth="1"/>
    <col min="13049" max="13053" width="9.140625" style="52"/>
    <col min="13054" max="13056" width="6.42578125" style="52" customWidth="1"/>
    <col min="13057" max="13301" width="9.140625" style="52"/>
    <col min="13302" max="13302" width="27.28515625" style="52" customWidth="1"/>
    <col min="13303" max="13303" width="7.28515625" style="52" customWidth="1"/>
    <col min="13304" max="13304" width="4.28515625" style="52" bestFit="1" customWidth="1"/>
    <col min="13305" max="13309" width="9.140625" style="52"/>
    <col min="13310" max="13312" width="6.42578125" style="52" customWidth="1"/>
    <col min="13313" max="13557" width="9.140625" style="52"/>
    <col min="13558" max="13558" width="27.28515625" style="52" customWidth="1"/>
    <col min="13559" max="13559" width="7.28515625" style="52" customWidth="1"/>
    <col min="13560" max="13560" width="4.28515625" style="52" bestFit="1" customWidth="1"/>
    <col min="13561" max="13565" width="9.140625" style="52"/>
    <col min="13566" max="13568" width="6.42578125" style="52" customWidth="1"/>
    <col min="13569" max="13813" width="9.140625" style="52"/>
    <col min="13814" max="13814" width="27.28515625" style="52" customWidth="1"/>
    <col min="13815" max="13815" width="7.28515625" style="52" customWidth="1"/>
    <col min="13816" max="13816" width="4.28515625" style="52" bestFit="1" customWidth="1"/>
    <col min="13817" max="13821" width="9.140625" style="52"/>
    <col min="13822" max="13824" width="6.42578125" style="52" customWidth="1"/>
    <col min="13825" max="14069" width="9.140625" style="52"/>
    <col min="14070" max="14070" width="27.28515625" style="52" customWidth="1"/>
    <col min="14071" max="14071" width="7.28515625" style="52" customWidth="1"/>
    <col min="14072" max="14072" width="4.28515625" style="52" bestFit="1" customWidth="1"/>
    <col min="14073" max="14077" width="9.140625" style="52"/>
    <col min="14078" max="14080" width="6.42578125" style="52" customWidth="1"/>
    <col min="14081" max="14325" width="9.140625" style="52"/>
    <col min="14326" max="14326" width="27.28515625" style="52" customWidth="1"/>
    <col min="14327" max="14327" width="7.28515625" style="52" customWidth="1"/>
    <col min="14328" max="14328" width="4.28515625" style="52" bestFit="1" customWidth="1"/>
    <col min="14329" max="14333" width="9.140625" style="52"/>
    <col min="14334" max="14336" width="6.42578125" style="52" customWidth="1"/>
    <col min="14337" max="14581" width="9.140625" style="52"/>
    <col min="14582" max="14582" width="27.28515625" style="52" customWidth="1"/>
    <col min="14583" max="14583" width="7.28515625" style="52" customWidth="1"/>
    <col min="14584" max="14584" width="4.28515625" style="52" bestFit="1" customWidth="1"/>
    <col min="14585" max="14589" width="9.140625" style="52"/>
    <col min="14590" max="14592" width="6.42578125" style="52" customWidth="1"/>
    <col min="14593" max="14837" width="9.140625" style="52"/>
    <col min="14838" max="14838" width="27.28515625" style="52" customWidth="1"/>
    <col min="14839" max="14839" width="7.28515625" style="52" customWidth="1"/>
    <col min="14840" max="14840" width="4.28515625" style="52" bestFit="1" customWidth="1"/>
    <col min="14841" max="14845" width="9.140625" style="52"/>
    <col min="14846" max="14848" width="6.42578125" style="52" customWidth="1"/>
    <col min="14849" max="15093" width="9.140625" style="52"/>
    <col min="15094" max="15094" width="27.28515625" style="52" customWidth="1"/>
    <col min="15095" max="15095" width="7.28515625" style="52" customWidth="1"/>
    <col min="15096" max="15096" width="4.28515625" style="52" bestFit="1" customWidth="1"/>
    <col min="15097" max="15101" width="9.140625" style="52"/>
    <col min="15102" max="15104" width="6.42578125" style="52" customWidth="1"/>
    <col min="15105" max="15349" width="9.140625" style="52"/>
    <col min="15350" max="15350" width="27.28515625" style="52" customWidth="1"/>
    <col min="15351" max="15351" width="7.28515625" style="52" customWidth="1"/>
    <col min="15352" max="15352" width="4.28515625" style="52" bestFit="1" customWidth="1"/>
    <col min="15353" max="15357" width="9.140625" style="52"/>
    <col min="15358" max="15360" width="6.42578125" style="52" customWidth="1"/>
    <col min="15361" max="15605" width="9.140625" style="52"/>
    <col min="15606" max="15606" width="27.28515625" style="52" customWidth="1"/>
    <col min="15607" max="15607" width="7.28515625" style="52" customWidth="1"/>
    <col min="15608" max="15608" width="4.28515625" style="52" bestFit="1" customWidth="1"/>
    <col min="15609" max="15613" width="9.140625" style="52"/>
    <col min="15614" max="15616" width="6.42578125" style="52" customWidth="1"/>
    <col min="15617" max="15861" width="9.140625" style="52"/>
    <col min="15862" max="15862" width="27.28515625" style="52" customWidth="1"/>
    <col min="15863" max="15863" width="7.28515625" style="52" customWidth="1"/>
    <col min="15864" max="15864" width="4.28515625" style="52" bestFit="1" customWidth="1"/>
    <col min="15865" max="15869" width="9.140625" style="52"/>
    <col min="15870" max="15872" width="6.42578125" style="52" customWidth="1"/>
    <col min="15873" max="16117" width="9.140625" style="52"/>
    <col min="16118" max="16118" width="27.28515625" style="52" customWidth="1"/>
    <col min="16119" max="16119" width="7.28515625" style="52" customWidth="1"/>
    <col min="16120" max="16120" width="4.28515625" style="52" bestFit="1" customWidth="1"/>
    <col min="16121" max="16125" width="9.140625" style="52"/>
    <col min="16126" max="16128" width="6.42578125" style="52" customWidth="1"/>
    <col min="16129" max="16384" width="9.140625" style="52"/>
  </cols>
  <sheetData>
    <row r="1" spans="1:6" ht="15" customHeight="1">
      <c r="A1" s="52" t="s">
        <v>128</v>
      </c>
    </row>
    <row r="2" spans="1:6" ht="15" customHeight="1">
      <c r="A2" s="52" t="s">
        <v>184</v>
      </c>
    </row>
    <row r="4" spans="1:6" ht="15" customHeight="1">
      <c r="C4" s="52" t="s">
        <v>185</v>
      </c>
      <c r="F4" s="52" t="s">
        <v>186</v>
      </c>
    </row>
    <row r="5" spans="1:6" ht="15" customHeight="1">
      <c r="C5" s="52" t="s">
        <v>56</v>
      </c>
      <c r="D5" s="52" t="s">
        <v>57</v>
      </c>
      <c r="F5" s="52" t="s">
        <v>58</v>
      </c>
    </row>
    <row r="6" spans="1:6" ht="15" customHeight="1">
      <c r="A6" s="52">
        <v>1995</v>
      </c>
      <c r="B6" s="9" t="s">
        <v>59</v>
      </c>
      <c r="C6" s="62">
        <v>9.36</v>
      </c>
      <c r="D6" s="62">
        <v>9.49</v>
      </c>
      <c r="E6" s="62"/>
      <c r="F6" s="54">
        <v>1.3</v>
      </c>
    </row>
    <row r="7" spans="1:6" ht="15" customHeight="1">
      <c r="A7" s="52">
        <v>1995</v>
      </c>
      <c r="B7" s="9" t="s">
        <v>60</v>
      </c>
      <c r="C7" s="62">
        <v>9.73</v>
      </c>
      <c r="D7" s="62">
        <v>9.4</v>
      </c>
      <c r="E7" s="62"/>
      <c r="F7" s="54">
        <v>1.51</v>
      </c>
    </row>
    <row r="8" spans="1:6" ht="15" customHeight="1">
      <c r="A8" s="52">
        <v>1995</v>
      </c>
      <c r="B8" s="9" t="s">
        <v>61</v>
      </c>
      <c r="C8" s="62">
        <v>9.33</v>
      </c>
      <c r="D8" s="62">
        <v>9.23</v>
      </c>
      <c r="E8" s="62"/>
      <c r="F8" s="54">
        <v>6.48</v>
      </c>
    </row>
    <row r="9" spans="1:6" ht="15" customHeight="1">
      <c r="A9" s="52">
        <v>1995</v>
      </c>
      <c r="B9" s="9" t="s">
        <v>62</v>
      </c>
      <c r="C9" s="62">
        <v>9.56</v>
      </c>
      <c r="D9" s="62">
        <v>9.31</v>
      </c>
      <c r="E9" s="62"/>
      <c r="F9" s="54">
        <v>20.22</v>
      </c>
    </row>
    <row r="10" spans="1:6" ht="15" customHeight="1">
      <c r="A10" s="52">
        <v>1995</v>
      </c>
      <c r="B10" s="52" t="s">
        <v>63</v>
      </c>
      <c r="C10" s="60">
        <v>9.56</v>
      </c>
      <c r="D10" s="60">
        <v>9.26</v>
      </c>
      <c r="E10" s="60"/>
      <c r="F10" s="54">
        <v>20.04</v>
      </c>
    </row>
    <row r="11" spans="1:6" ht="15" customHeight="1">
      <c r="A11" s="52">
        <v>1995</v>
      </c>
      <c r="B11" s="52" t="s">
        <v>64</v>
      </c>
      <c r="C11" s="60">
        <v>9.74</v>
      </c>
      <c r="D11" s="60">
        <v>9.32</v>
      </c>
      <c r="E11" s="60"/>
      <c r="F11" s="54">
        <v>20.43</v>
      </c>
    </row>
    <row r="12" spans="1:6" ht="15" customHeight="1">
      <c r="A12" s="52">
        <v>1995</v>
      </c>
      <c r="B12" s="52" t="s">
        <v>65</v>
      </c>
      <c r="C12" s="60">
        <v>9.66</v>
      </c>
      <c r="D12" s="60">
        <v>9.27</v>
      </c>
      <c r="E12" s="60"/>
      <c r="F12" s="54">
        <v>20.12</v>
      </c>
    </row>
    <row r="13" spans="1:6" ht="15" customHeight="1">
      <c r="A13" s="52">
        <v>1995</v>
      </c>
      <c r="B13" s="52" t="s">
        <v>66</v>
      </c>
      <c r="C13" s="60">
        <v>9.57</v>
      </c>
      <c r="D13" s="60">
        <v>9.32</v>
      </c>
      <c r="E13" s="60"/>
      <c r="F13" s="54">
        <v>20.12</v>
      </c>
    </row>
    <row r="14" spans="1:6" ht="15" customHeight="1">
      <c r="A14" s="52">
        <v>1995</v>
      </c>
      <c r="B14" s="52" t="s">
        <v>67</v>
      </c>
      <c r="C14" s="60">
        <v>9.61</v>
      </c>
      <c r="D14" s="60">
        <v>9.2799999999999994</v>
      </c>
      <c r="E14" s="60"/>
      <c r="F14" s="54">
        <v>21.77</v>
      </c>
    </row>
    <row r="15" spans="1:6" ht="15" customHeight="1">
      <c r="A15" s="52">
        <v>1995</v>
      </c>
      <c r="B15" s="52" t="s">
        <v>68</v>
      </c>
      <c r="C15" s="60">
        <v>9.73</v>
      </c>
      <c r="D15" s="60">
        <v>9.2899999999999991</v>
      </c>
      <c r="E15" s="60"/>
      <c r="F15" s="54">
        <v>20.91</v>
      </c>
    </row>
    <row r="16" spans="1:6" ht="15" customHeight="1">
      <c r="A16" s="52">
        <v>1995</v>
      </c>
      <c r="B16" s="52" t="s">
        <v>69</v>
      </c>
      <c r="C16" s="60">
        <v>9.5399999999999991</v>
      </c>
      <c r="D16" s="60">
        <v>9.31</v>
      </c>
      <c r="E16" s="60"/>
      <c r="F16" s="54">
        <v>20.18</v>
      </c>
    </row>
    <row r="17" spans="1:6" ht="15" customHeight="1">
      <c r="A17" s="52">
        <v>1995</v>
      </c>
      <c r="B17" s="52" t="s">
        <v>70</v>
      </c>
      <c r="C17" s="60">
        <v>9.5500000000000007</v>
      </c>
      <c r="D17" s="60">
        <v>9.2200000000000006</v>
      </c>
      <c r="E17" s="60"/>
      <c r="F17" s="54">
        <v>19.53</v>
      </c>
    </row>
    <row r="18" spans="1:6" ht="15" customHeight="1">
      <c r="A18" s="52">
        <v>1996</v>
      </c>
      <c r="B18" s="52" t="s">
        <v>59</v>
      </c>
      <c r="C18" s="60">
        <v>9.6199999999999992</v>
      </c>
      <c r="D18" s="60">
        <v>9.23</v>
      </c>
      <c r="E18" s="60"/>
      <c r="F18" s="54">
        <v>20.81</v>
      </c>
    </row>
    <row r="19" spans="1:6" ht="15" customHeight="1">
      <c r="A19" s="52">
        <v>1996</v>
      </c>
      <c r="B19" s="52" t="s">
        <v>60</v>
      </c>
      <c r="C19" s="60">
        <v>9.64</v>
      </c>
      <c r="D19" s="60">
        <v>9.3000000000000007</v>
      </c>
      <c r="E19" s="60"/>
      <c r="F19" s="54">
        <v>19.66</v>
      </c>
    </row>
    <row r="20" spans="1:6" ht="15" customHeight="1">
      <c r="A20" s="52">
        <v>1996</v>
      </c>
      <c r="B20" s="52" t="s">
        <v>61</v>
      </c>
      <c r="C20" s="60">
        <v>9.6</v>
      </c>
      <c r="D20" s="60">
        <v>9.31</v>
      </c>
      <c r="E20" s="60"/>
      <c r="F20" s="54">
        <v>21.18</v>
      </c>
    </row>
    <row r="21" spans="1:6" ht="15" customHeight="1">
      <c r="A21" s="52">
        <v>1996</v>
      </c>
      <c r="B21" s="52" t="s">
        <v>62</v>
      </c>
      <c r="C21" s="60">
        <v>9.56</v>
      </c>
      <c r="D21" s="60">
        <v>9.31</v>
      </c>
      <c r="E21" s="60"/>
      <c r="F21" s="54">
        <v>22.55</v>
      </c>
    </row>
    <row r="22" spans="1:6" ht="15" customHeight="1">
      <c r="A22" s="52">
        <v>1996</v>
      </c>
      <c r="B22" s="52" t="s">
        <v>63</v>
      </c>
      <c r="C22" s="60">
        <v>9.65</v>
      </c>
      <c r="D22" s="60">
        <v>9.33</v>
      </c>
      <c r="E22" s="60"/>
      <c r="F22" s="54">
        <v>21.96</v>
      </c>
    </row>
    <row r="23" spans="1:6" ht="15" customHeight="1">
      <c r="A23" s="52">
        <v>1996</v>
      </c>
      <c r="B23" s="52" t="s">
        <v>64</v>
      </c>
      <c r="C23" s="60">
        <v>9.6999999999999993</v>
      </c>
      <c r="D23" s="60">
        <v>9.35</v>
      </c>
      <c r="E23" s="60"/>
      <c r="F23" s="54">
        <v>22</v>
      </c>
    </row>
    <row r="24" spans="1:6" ht="15" customHeight="1">
      <c r="A24" s="52">
        <v>1996</v>
      </c>
      <c r="B24" s="52" t="s">
        <v>65</v>
      </c>
      <c r="C24" s="60">
        <v>9.7200000000000006</v>
      </c>
      <c r="D24" s="60">
        <v>9.3800000000000008</v>
      </c>
      <c r="E24" s="60"/>
      <c r="F24" s="54">
        <v>22.54</v>
      </c>
    </row>
    <row r="25" spans="1:6" ht="15" customHeight="1">
      <c r="A25" s="52">
        <v>1996</v>
      </c>
      <c r="B25" s="52" t="s">
        <v>66</v>
      </c>
      <c r="C25" s="60">
        <v>9.7200000000000006</v>
      </c>
      <c r="D25" s="60">
        <v>9.39</v>
      </c>
      <c r="E25" s="60"/>
      <c r="F25" s="54">
        <v>23.2</v>
      </c>
    </row>
    <row r="26" spans="1:6" ht="15" customHeight="1">
      <c r="A26" s="52">
        <v>1996</v>
      </c>
      <c r="B26" s="52" t="s">
        <v>67</v>
      </c>
      <c r="C26" s="60">
        <v>9.7799999999999994</v>
      </c>
      <c r="D26" s="60">
        <v>9.41</v>
      </c>
      <c r="E26" s="60"/>
      <c r="F26" s="54">
        <v>22.7</v>
      </c>
    </row>
    <row r="27" spans="1:6" ht="15" customHeight="1">
      <c r="A27" s="52">
        <v>1996</v>
      </c>
      <c r="B27" s="52" t="s">
        <v>68</v>
      </c>
      <c r="C27" s="60">
        <v>9.68</v>
      </c>
      <c r="D27" s="60">
        <v>9.39</v>
      </c>
      <c r="E27" s="60"/>
      <c r="F27" s="54">
        <v>22.92</v>
      </c>
    </row>
    <row r="28" spans="1:6" ht="15" customHeight="1">
      <c r="A28" s="52">
        <v>1996</v>
      </c>
      <c r="B28" s="52" t="s">
        <v>69</v>
      </c>
      <c r="C28" s="60">
        <v>9.75</v>
      </c>
      <c r="D28" s="60">
        <v>9.4</v>
      </c>
      <c r="E28" s="60"/>
      <c r="F28" s="54">
        <v>22.21</v>
      </c>
    </row>
    <row r="29" spans="1:6" ht="15" customHeight="1">
      <c r="A29" s="52">
        <v>1996</v>
      </c>
      <c r="B29" s="52" t="s">
        <v>70</v>
      </c>
      <c r="C29" s="60">
        <v>9.66</v>
      </c>
      <c r="D29" s="60">
        <v>9.3000000000000007</v>
      </c>
      <c r="E29" s="60"/>
      <c r="F29" s="54">
        <v>20.85</v>
      </c>
    </row>
    <row r="30" spans="1:6" ht="15" customHeight="1">
      <c r="A30" s="52">
        <v>1997</v>
      </c>
      <c r="B30" s="52" t="s">
        <v>59</v>
      </c>
      <c r="C30" s="60">
        <v>9.7200000000000006</v>
      </c>
      <c r="D30" s="60">
        <v>9.34</v>
      </c>
      <c r="E30" s="60"/>
      <c r="F30" s="54">
        <v>21.14</v>
      </c>
    </row>
    <row r="31" spans="1:6" ht="15" customHeight="1">
      <c r="A31" s="52">
        <v>1997</v>
      </c>
      <c r="B31" s="52" t="s">
        <v>60</v>
      </c>
      <c r="C31" s="60">
        <v>9.7899999999999991</v>
      </c>
      <c r="D31" s="60">
        <v>9.3000000000000007</v>
      </c>
      <c r="E31" s="60"/>
      <c r="F31" s="54">
        <v>20.94</v>
      </c>
    </row>
    <row r="32" spans="1:6" ht="15" customHeight="1">
      <c r="A32" s="52">
        <v>1997</v>
      </c>
      <c r="B32" s="52" t="s">
        <v>61</v>
      </c>
      <c r="C32" s="60">
        <v>9.6300000000000008</v>
      </c>
      <c r="D32" s="60">
        <v>9.42</v>
      </c>
      <c r="E32" s="60"/>
      <c r="F32" s="54">
        <v>21.46</v>
      </c>
    </row>
    <row r="33" spans="1:6" ht="15" customHeight="1">
      <c r="A33" s="52">
        <v>1997</v>
      </c>
      <c r="B33" s="52" t="s">
        <v>62</v>
      </c>
      <c r="C33" s="60">
        <v>9.65</v>
      </c>
      <c r="D33" s="60">
        <v>9.39</v>
      </c>
      <c r="E33" s="60"/>
      <c r="F33" s="54">
        <v>22.23</v>
      </c>
    </row>
    <row r="34" spans="1:6" ht="15" customHeight="1">
      <c r="A34" s="52">
        <v>1997</v>
      </c>
      <c r="B34" s="52" t="s">
        <v>63</v>
      </c>
      <c r="C34" s="60">
        <v>9.75</v>
      </c>
      <c r="D34" s="60">
        <v>9.42</v>
      </c>
      <c r="E34" s="60"/>
      <c r="F34" s="54">
        <v>22.52</v>
      </c>
    </row>
    <row r="35" spans="1:6" ht="15" customHeight="1">
      <c r="A35" s="52">
        <v>1997</v>
      </c>
      <c r="B35" s="52" t="s">
        <v>64</v>
      </c>
      <c r="C35" s="60">
        <v>9.83</v>
      </c>
      <c r="D35" s="60">
        <v>9.4499999999999993</v>
      </c>
      <c r="E35" s="60"/>
      <c r="F35" s="54">
        <v>22.09</v>
      </c>
    </row>
    <row r="36" spans="1:6" ht="15" customHeight="1">
      <c r="A36" s="52">
        <v>1997</v>
      </c>
      <c r="B36" s="52" t="s">
        <v>65</v>
      </c>
      <c r="C36" s="60">
        <v>9.7200000000000006</v>
      </c>
      <c r="D36" s="60">
        <v>9.42</v>
      </c>
      <c r="E36" s="60"/>
      <c r="F36" s="54">
        <v>23.25</v>
      </c>
    </row>
    <row r="37" spans="1:6" ht="15" customHeight="1">
      <c r="A37" s="52">
        <v>1997</v>
      </c>
      <c r="B37" s="52" t="s">
        <v>66</v>
      </c>
      <c r="C37" s="60">
        <v>9.75</v>
      </c>
      <c r="D37" s="60">
        <v>9.4499999999999993</v>
      </c>
      <c r="E37" s="60"/>
      <c r="F37" s="54">
        <v>22.73</v>
      </c>
    </row>
    <row r="38" spans="1:6" ht="15" customHeight="1">
      <c r="A38" s="52">
        <v>1997</v>
      </c>
      <c r="B38" s="52" t="s">
        <v>67</v>
      </c>
      <c r="C38" s="60">
        <v>9.7799999999999994</v>
      </c>
      <c r="D38" s="60">
        <v>9.4499999999999993</v>
      </c>
      <c r="E38" s="60"/>
      <c r="F38" s="54">
        <v>23.35</v>
      </c>
    </row>
    <row r="39" spans="1:6" ht="15" customHeight="1">
      <c r="A39" s="52">
        <v>1997</v>
      </c>
      <c r="B39" s="52" t="s">
        <v>68</v>
      </c>
      <c r="C39" s="60">
        <v>9.73</v>
      </c>
      <c r="D39" s="60">
        <v>9.44</v>
      </c>
      <c r="E39" s="60"/>
      <c r="F39" s="54">
        <v>24.42</v>
      </c>
    </row>
    <row r="40" spans="1:6" ht="15" customHeight="1">
      <c r="A40" s="52">
        <v>1997</v>
      </c>
      <c r="B40" s="52" t="s">
        <v>69</v>
      </c>
      <c r="C40" s="60">
        <v>9.76</v>
      </c>
      <c r="D40" s="60">
        <v>9.39</v>
      </c>
      <c r="E40" s="60"/>
      <c r="F40" s="54">
        <v>23.72</v>
      </c>
    </row>
    <row r="41" spans="1:6" ht="15" customHeight="1">
      <c r="A41" s="52">
        <v>1997</v>
      </c>
      <c r="B41" s="52" t="s">
        <v>70</v>
      </c>
      <c r="C41" s="60">
        <v>9.75</v>
      </c>
      <c r="D41" s="60">
        <v>9.4600000000000009</v>
      </c>
      <c r="E41" s="60"/>
      <c r="F41" s="54">
        <v>23.38</v>
      </c>
    </row>
    <row r="42" spans="1:6" ht="15" customHeight="1">
      <c r="A42" s="52">
        <v>1998</v>
      </c>
      <c r="B42" s="52" t="s">
        <v>59</v>
      </c>
      <c r="C42" s="60">
        <v>9.7100000000000009</v>
      </c>
      <c r="D42" s="60">
        <v>9.42</v>
      </c>
      <c r="E42" s="60"/>
      <c r="F42" s="54">
        <v>23.18</v>
      </c>
    </row>
    <row r="43" spans="1:6" ht="15" customHeight="1">
      <c r="A43" s="52">
        <v>1998</v>
      </c>
      <c r="B43" s="52" t="s">
        <v>60</v>
      </c>
      <c r="C43" s="60">
        <v>9.7100000000000009</v>
      </c>
      <c r="D43" s="60">
        <v>9.41</v>
      </c>
      <c r="E43" s="60"/>
      <c r="F43" s="54">
        <v>22.78</v>
      </c>
    </row>
    <row r="44" spans="1:6" ht="15" customHeight="1">
      <c r="A44" s="52">
        <v>1998</v>
      </c>
      <c r="B44" s="52" t="s">
        <v>61</v>
      </c>
      <c r="C44" s="60">
        <v>9.7100000000000009</v>
      </c>
      <c r="D44" s="60">
        <v>9.43</v>
      </c>
      <c r="E44" s="60"/>
      <c r="F44" s="54">
        <v>24.34</v>
      </c>
    </row>
    <row r="45" spans="1:6" ht="15" customHeight="1">
      <c r="A45" s="52">
        <v>1998</v>
      </c>
      <c r="B45" s="52" t="s">
        <v>62</v>
      </c>
      <c r="C45" s="60">
        <v>9.7899999999999991</v>
      </c>
      <c r="D45" s="60">
        <v>9.4600000000000009</v>
      </c>
      <c r="E45" s="60"/>
      <c r="F45" s="54">
        <v>24.46</v>
      </c>
    </row>
    <row r="46" spans="1:6" ht="15" customHeight="1">
      <c r="A46" s="52">
        <v>1998</v>
      </c>
      <c r="B46" s="52" t="s">
        <v>63</v>
      </c>
      <c r="C46" s="60">
        <v>9.7899999999999991</v>
      </c>
      <c r="D46" s="60">
        <v>9.4499999999999993</v>
      </c>
      <c r="E46" s="60"/>
      <c r="F46" s="54">
        <v>24.19</v>
      </c>
    </row>
    <row r="47" spans="1:6" ht="15" customHeight="1">
      <c r="A47" s="52">
        <v>1998</v>
      </c>
      <c r="B47" s="52" t="s">
        <v>64</v>
      </c>
      <c r="C47" s="60">
        <v>9.7799999999999994</v>
      </c>
      <c r="D47" s="60">
        <v>9.5299999999999994</v>
      </c>
      <c r="E47" s="60"/>
      <c r="F47" s="54">
        <v>24.01</v>
      </c>
    </row>
    <row r="48" spans="1:6" ht="15" customHeight="1">
      <c r="A48" s="52">
        <v>1998</v>
      </c>
      <c r="B48" s="52" t="s">
        <v>65</v>
      </c>
      <c r="C48" s="60">
        <v>9.82</v>
      </c>
      <c r="D48" s="60">
        <v>9.4600000000000009</v>
      </c>
      <c r="E48" s="60"/>
      <c r="F48" s="54">
        <v>23.98</v>
      </c>
    </row>
    <row r="49" spans="1:6" ht="15" customHeight="1">
      <c r="A49" s="52">
        <v>1998</v>
      </c>
      <c r="B49" s="52" t="s">
        <v>66</v>
      </c>
      <c r="C49" s="60">
        <v>9.92</v>
      </c>
      <c r="D49" s="60">
        <v>9.5</v>
      </c>
      <c r="E49" s="60"/>
      <c r="F49" s="54">
        <v>26.5</v>
      </c>
    </row>
    <row r="50" spans="1:6" ht="15" customHeight="1">
      <c r="A50" s="52">
        <v>1998</v>
      </c>
      <c r="B50" s="52" t="s">
        <v>67</v>
      </c>
      <c r="C50" s="60">
        <v>9.9600000000000009</v>
      </c>
      <c r="D50" s="60">
        <v>9.5299999999999994</v>
      </c>
      <c r="E50" s="60"/>
      <c r="F50" s="54">
        <v>25.2</v>
      </c>
    </row>
    <row r="51" spans="1:6" ht="15" customHeight="1">
      <c r="A51" s="52">
        <v>1998</v>
      </c>
      <c r="B51" s="52" t="s">
        <v>68</v>
      </c>
      <c r="C51" s="60">
        <v>9.98</v>
      </c>
      <c r="D51" s="60">
        <v>9.5500000000000007</v>
      </c>
      <c r="E51" s="60"/>
      <c r="F51" s="54">
        <v>25.92</v>
      </c>
    </row>
    <row r="52" spans="1:6" ht="15" customHeight="1">
      <c r="A52" s="52">
        <v>1998</v>
      </c>
      <c r="B52" s="52" t="s">
        <v>69</v>
      </c>
      <c r="C52" s="60">
        <v>9.9</v>
      </c>
      <c r="D52" s="60">
        <v>9.52</v>
      </c>
      <c r="E52" s="60"/>
      <c r="F52" s="54">
        <v>25.43</v>
      </c>
    </row>
    <row r="53" spans="1:6" ht="15" customHeight="1">
      <c r="A53" s="52">
        <v>1998</v>
      </c>
      <c r="B53" s="52" t="s">
        <v>70</v>
      </c>
      <c r="C53" s="60">
        <v>9.89</v>
      </c>
      <c r="D53" s="60">
        <v>9.5</v>
      </c>
      <c r="E53" s="60"/>
      <c r="F53" s="54">
        <v>26.03</v>
      </c>
    </row>
    <row r="54" spans="1:6" ht="15" customHeight="1">
      <c r="A54" s="52">
        <v>1999</v>
      </c>
      <c r="B54" s="52" t="s">
        <v>59</v>
      </c>
      <c r="C54" s="60">
        <v>9.9</v>
      </c>
      <c r="D54" s="60">
        <v>9.5</v>
      </c>
      <c r="E54" s="60"/>
      <c r="F54" s="54">
        <v>25.4</v>
      </c>
    </row>
    <row r="55" spans="1:6" ht="15" customHeight="1">
      <c r="A55" s="52">
        <v>1999</v>
      </c>
      <c r="B55" s="52" t="s">
        <v>60</v>
      </c>
      <c r="C55" s="60">
        <v>9.82</v>
      </c>
      <c r="D55" s="60">
        <v>9.52</v>
      </c>
      <c r="E55" s="60"/>
      <c r="F55" s="54">
        <v>25.11</v>
      </c>
    </row>
    <row r="56" spans="1:6" ht="15" customHeight="1">
      <c r="A56" s="52">
        <v>1999</v>
      </c>
      <c r="B56" s="52" t="s">
        <v>61</v>
      </c>
      <c r="C56" s="60">
        <v>9.8699999999999992</v>
      </c>
      <c r="D56" s="60">
        <v>9.58</v>
      </c>
      <c r="E56" s="60"/>
      <c r="F56" s="54">
        <v>24.96</v>
      </c>
    </row>
    <row r="57" spans="1:6" ht="15" customHeight="1">
      <c r="A57" s="52">
        <v>1999</v>
      </c>
      <c r="B57" s="52" t="s">
        <v>62</v>
      </c>
      <c r="C57" s="60">
        <v>9.85</v>
      </c>
      <c r="D57" s="60">
        <v>9.57</v>
      </c>
      <c r="E57" s="60"/>
      <c r="F57" s="54">
        <v>25.59</v>
      </c>
    </row>
    <row r="58" spans="1:6" ht="15" customHeight="1">
      <c r="A58" s="52">
        <v>1999</v>
      </c>
      <c r="B58" s="52" t="s">
        <v>63</v>
      </c>
      <c r="C58" s="60">
        <v>9.91</v>
      </c>
      <c r="D58" s="60">
        <v>9.65</v>
      </c>
      <c r="E58" s="60"/>
      <c r="F58" s="54">
        <v>27.33</v>
      </c>
    </row>
    <row r="59" spans="1:6" ht="15" customHeight="1">
      <c r="A59" s="52">
        <v>1999</v>
      </c>
      <c r="B59" s="52" t="s">
        <v>64</v>
      </c>
      <c r="C59" s="60">
        <v>10.06</v>
      </c>
      <c r="D59" s="60">
        <v>9.68</v>
      </c>
      <c r="E59" s="60"/>
      <c r="F59" s="54">
        <v>27.12</v>
      </c>
    </row>
    <row r="60" spans="1:6" ht="15" customHeight="1">
      <c r="A60" s="52">
        <v>1999</v>
      </c>
      <c r="B60" s="52" t="s">
        <v>65</v>
      </c>
      <c r="C60" s="60">
        <v>10.07</v>
      </c>
      <c r="D60" s="60">
        <v>9.64</v>
      </c>
      <c r="E60" s="60"/>
      <c r="F60" s="54">
        <v>27.21</v>
      </c>
    </row>
    <row r="61" spans="1:6" ht="15" customHeight="1">
      <c r="A61" s="52">
        <v>1999</v>
      </c>
      <c r="B61" s="52" t="s">
        <v>66</v>
      </c>
      <c r="C61" s="60">
        <v>10.130000000000001</v>
      </c>
      <c r="D61" s="60">
        <v>9.7200000000000006</v>
      </c>
      <c r="E61" s="60"/>
      <c r="F61" s="54">
        <v>28.12</v>
      </c>
    </row>
    <row r="62" spans="1:6" ht="15" customHeight="1">
      <c r="A62" s="52">
        <v>1999</v>
      </c>
      <c r="B62" s="52" t="s">
        <v>67</v>
      </c>
      <c r="C62" s="60">
        <v>10.1</v>
      </c>
      <c r="D62" s="60">
        <v>9.65</v>
      </c>
      <c r="E62" s="60"/>
      <c r="F62" s="54">
        <v>27.87</v>
      </c>
    </row>
    <row r="63" spans="1:6" ht="15" customHeight="1">
      <c r="A63" s="52">
        <v>1999</v>
      </c>
      <c r="B63" s="52" t="s">
        <v>68</v>
      </c>
      <c r="C63" s="60">
        <v>10.029999999999999</v>
      </c>
      <c r="D63" s="60">
        <v>9.6300000000000008</v>
      </c>
      <c r="E63" s="60"/>
      <c r="F63" s="54">
        <v>28.16</v>
      </c>
    </row>
    <row r="64" spans="1:6" ht="15" customHeight="1">
      <c r="A64" s="52">
        <v>1999</v>
      </c>
      <c r="B64" s="52" t="s">
        <v>69</v>
      </c>
      <c r="C64" s="60">
        <v>9.99</v>
      </c>
      <c r="D64" s="60">
        <v>9.66</v>
      </c>
      <c r="E64" s="60"/>
      <c r="F64" s="54">
        <v>27.69</v>
      </c>
    </row>
    <row r="65" spans="1:6" ht="15" customHeight="1">
      <c r="A65" s="52">
        <v>1999</v>
      </c>
      <c r="B65" s="52" t="s">
        <v>70</v>
      </c>
      <c r="C65" s="60">
        <v>10</v>
      </c>
      <c r="D65" s="60">
        <v>9.6300000000000008</v>
      </c>
      <c r="E65" s="60"/>
      <c r="F65" s="54">
        <v>26.07</v>
      </c>
    </row>
    <row r="66" spans="1:6" ht="15" customHeight="1">
      <c r="A66" s="52">
        <v>2000</v>
      </c>
      <c r="B66" s="52" t="s">
        <v>59</v>
      </c>
      <c r="C66" s="60">
        <v>9.9499999999999993</v>
      </c>
      <c r="D66" s="60">
        <v>9.6199999999999992</v>
      </c>
      <c r="E66" s="60"/>
      <c r="F66" s="54">
        <v>26.71</v>
      </c>
    </row>
    <row r="67" spans="1:6" ht="15" customHeight="1">
      <c r="A67" s="52">
        <v>2000</v>
      </c>
      <c r="B67" s="52" t="s">
        <v>60</v>
      </c>
      <c r="C67" s="60">
        <v>9.9499999999999993</v>
      </c>
      <c r="D67" s="60">
        <v>9.64</v>
      </c>
      <c r="E67" s="60"/>
      <c r="F67" s="54">
        <v>27.63</v>
      </c>
    </row>
    <row r="68" spans="1:6" ht="15" customHeight="1">
      <c r="A68" s="52">
        <v>2000</v>
      </c>
      <c r="B68" s="52" t="s">
        <v>61</v>
      </c>
      <c r="C68" s="60">
        <v>9.9499999999999993</v>
      </c>
      <c r="D68" s="60">
        <v>9.67</v>
      </c>
      <c r="E68" s="60"/>
      <c r="F68" s="54">
        <v>28.19</v>
      </c>
    </row>
    <row r="69" spans="1:6" ht="15" customHeight="1">
      <c r="A69" s="52">
        <v>2000</v>
      </c>
      <c r="B69" s="52" t="s">
        <v>62</v>
      </c>
      <c r="C69" s="60">
        <v>10.050000000000001</v>
      </c>
      <c r="D69" s="60">
        <v>9.7100000000000009</v>
      </c>
      <c r="E69" s="60"/>
      <c r="F69" s="54">
        <v>27.97</v>
      </c>
    </row>
    <row r="70" spans="1:6" ht="15" customHeight="1">
      <c r="A70" s="52">
        <v>2000</v>
      </c>
      <c r="B70" s="52" t="s">
        <v>63</v>
      </c>
      <c r="C70" s="60">
        <v>10.11</v>
      </c>
      <c r="D70" s="60">
        <v>9.69</v>
      </c>
      <c r="E70" s="60"/>
      <c r="F70" s="54">
        <v>28.85</v>
      </c>
    </row>
    <row r="71" spans="1:6" ht="15" customHeight="1">
      <c r="A71" s="52">
        <v>2000</v>
      </c>
      <c r="B71" s="52" t="s">
        <v>64</v>
      </c>
      <c r="C71" s="60">
        <v>10.16</v>
      </c>
      <c r="D71" s="60">
        <v>9.76</v>
      </c>
      <c r="E71" s="60"/>
      <c r="F71" s="54">
        <v>29.88</v>
      </c>
    </row>
    <row r="72" spans="1:6" ht="15" customHeight="1">
      <c r="A72" s="52">
        <v>2000</v>
      </c>
      <c r="B72" s="52" t="s">
        <v>65</v>
      </c>
      <c r="C72" s="60">
        <v>10.16</v>
      </c>
      <c r="D72" s="60">
        <v>9.75</v>
      </c>
      <c r="E72" s="60"/>
      <c r="F72" s="54">
        <v>29.62</v>
      </c>
    </row>
    <row r="73" spans="1:6" ht="15" customHeight="1">
      <c r="A73" s="52">
        <v>2000</v>
      </c>
      <c r="B73" s="52" t="s">
        <v>66</v>
      </c>
      <c r="C73" s="60">
        <v>10.1</v>
      </c>
      <c r="D73" s="60">
        <v>9.74</v>
      </c>
      <c r="E73" s="60"/>
      <c r="F73" s="54">
        <v>29.57</v>
      </c>
    </row>
    <row r="74" spans="1:6" ht="15" customHeight="1">
      <c r="A74" s="52">
        <v>2000</v>
      </c>
      <c r="B74" s="52" t="s">
        <v>67</v>
      </c>
      <c r="C74" s="60">
        <v>10.1</v>
      </c>
      <c r="D74" s="60">
        <v>9.76</v>
      </c>
      <c r="E74" s="60"/>
      <c r="F74" s="54">
        <v>29.82</v>
      </c>
    </row>
    <row r="75" spans="1:6" ht="15" customHeight="1">
      <c r="A75" s="52">
        <v>2000</v>
      </c>
      <c r="B75" s="52" t="s">
        <v>68</v>
      </c>
      <c r="C75" s="60">
        <v>10.09</v>
      </c>
      <c r="D75" s="60">
        <v>9.76</v>
      </c>
      <c r="E75" s="60"/>
      <c r="F75" s="54">
        <v>30.23</v>
      </c>
    </row>
    <row r="76" spans="1:6" ht="15" customHeight="1">
      <c r="A76" s="52">
        <v>2000</v>
      </c>
      <c r="B76" s="52" t="s">
        <v>69</v>
      </c>
      <c r="C76" s="60">
        <v>10.050000000000001</v>
      </c>
      <c r="D76" s="60">
        <v>9.75</v>
      </c>
      <c r="E76" s="60"/>
      <c r="F76" s="54">
        <v>29</v>
      </c>
    </row>
    <row r="77" spans="1:6" ht="15" customHeight="1">
      <c r="A77" s="52">
        <v>2000</v>
      </c>
      <c r="B77" s="52" t="s">
        <v>70</v>
      </c>
      <c r="C77" s="60">
        <v>10.06</v>
      </c>
      <c r="D77" s="60">
        <v>9.7799999999999994</v>
      </c>
      <c r="E77" s="60"/>
      <c r="F77" s="54">
        <v>28.36</v>
      </c>
    </row>
    <row r="78" spans="1:6" ht="15" customHeight="1">
      <c r="A78" s="52">
        <v>2001</v>
      </c>
      <c r="B78" s="52" t="s">
        <v>59</v>
      </c>
      <c r="C78" s="60">
        <v>10.14</v>
      </c>
      <c r="D78" s="60">
        <v>9.74</v>
      </c>
      <c r="E78" s="60"/>
      <c r="F78" s="54">
        <v>29.46</v>
      </c>
    </row>
    <row r="79" spans="1:6" ht="15" customHeight="1">
      <c r="A79" s="52">
        <v>2001</v>
      </c>
      <c r="B79" s="52" t="s">
        <v>60</v>
      </c>
      <c r="C79" s="60">
        <v>10.1</v>
      </c>
      <c r="D79" s="60">
        <v>9.77</v>
      </c>
      <c r="E79" s="60"/>
      <c r="F79" s="54">
        <v>30.18</v>
      </c>
    </row>
    <row r="80" spans="1:6" ht="15" customHeight="1">
      <c r="A80" s="52">
        <v>2001</v>
      </c>
      <c r="B80" s="52" t="s">
        <v>61</v>
      </c>
      <c r="C80" s="60">
        <v>10.09</v>
      </c>
      <c r="D80" s="60">
        <v>9.76</v>
      </c>
      <c r="E80" s="60"/>
      <c r="F80" s="54">
        <v>30.19</v>
      </c>
    </row>
    <row r="81" spans="1:6" ht="15" customHeight="1">
      <c r="A81" s="52">
        <v>2001</v>
      </c>
      <c r="B81" s="52" t="s">
        <v>62</v>
      </c>
      <c r="C81" s="60">
        <v>10.15</v>
      </c>
      <c r="D81" s="60">
        <v>9.7799999999999994</v>
      </c>
      <c r="E81" s="60"/>
      <c r="F81" s="54">
        <v>30.48</v>
      </c>
    </row>
    <row r="82" spans="1:6" ht="15" customHeight="1">
      <c r="A82" s="52">
        <v>2001</v>
      </c>
      <c r="B82" s="52" t="s">
        <v>63</v>
      </c>
      <c r="C82" s="60">
        <v>10.15</v>
      </c>
      <c r="D82" s="60">
        <v>9.76</v>
      </c>
      <c r="E82" s="60"/>
      <c r="F82" s="54">
        <v>30.29</v>
      </c>
    </row>
    <row r="83" spans="1:6" ht="15" customHeight="1">
      <c r="A83" s="52">
        <v>2001</v>
      </c>
      <c r="B83" s="52" t="s">
        <v>64</v>
      </c>
      <c r="C83" s="60">
        <v>10.25</v>
      </c>
      <c r="D83" s="60">
        <v>9.81</v>
      </c>
      <c r="E83" s="60"/>
      <c r="F83" s="54">
        <v>31.22</v>
      </c>
    </row>
    <row r="84" spans="1:6" ht="15" customHeight="1">
      <c r="A84" s="52">
        <v>2001</v>
      </c>
      <c r="B84" s="52" t="s">
        <v>65</v>
      </c>
      <c r="C84" s="60">
        <v>10.25</v>
      </c>
      <c r="D84" s="60">
        <v>9.8000000000000007</v>
      </c>
      <c r="E84" s="60"/>
      <c r="F84" s="54">
        <v>31.82</v>
      </c>
    </row>
    <row r="85" spans="1:6" ht="15" customHeight="1">
      <c r="A85" s="52">
        <v>2001</v>
      </c>
      <c r="B85" s="52" t="s">
        <v>66</v>
      </c>
      <c r="C85" s="60">
        <v>10.24</v>
      </c>
      <c r="D85" s="60">
        <v>9.81</v>
      </c>
      <c r="E85" s="60"/>
      <c r="F85" s="54">
        <v>32.01</v>
      </c>
    </row>
    <row r="86" spans="1:6" ht="15" customHeight="1">
      <c r="A86" s="52">
        <v>2001</v>
      </c>
      <c r="B86" s="52" t="s">
        <v>67</v>
      </c>
      <c r="C86" s="60">
        <v>10.220000000000001</v>
      </c>
      <c r="D86" s="60">
        <v>9.85</v>
      </c>
      <c r="E86" s="60"/>
      <c r="F86" s="54">
        <v>31.39</v>
      </c>
    </row>
    <row r="87" spans="1:6" ht="15" customHeight="1">
      <c r="A87" s="52">
        <v>2001</v>
      </c>
      <c r="B87" s="52" t="s">
        <v>68</v>
      </c>
      <c r="C87" s="60">
        <v>10.18</v>
      </c>
      <c r="D87" s="60">
        <v>9.85</v>
      </c>
      <c r="E87" s="60"/>
      <c r="F87" s="54">
        <v>32.04</v>
      </c>
    </row>
    <row r="88" spans="1:6" ht="15" customHeight="1">
      <c r="A88" s="52">
        <v>2001</v>
      </c>
      <c r="B88" s="52" t="s">
        <v>69</v>
      </c>
      <c r="C88" s="60">
        <v>10.24</v>
      </c>
      <c r="D88" s="60">
        <v>9.77</v>
      </c>
      <c r="E88" s="60"/>
      <c r="F88" s="54">
        <v>31.54</v>
      </c>
    </row>
    <row r="89" spans="1:6" ht="15" customHeight="1">
      <c r="A89" s="52">
        <v>2001</v>
      </c>
      <c r="B89" s="52" t="s">
        <v>70</v>
      </c>
      <c r="C89" s="60">
        <v>10.16</v>
      </c>
      <c r="D89" s="60">
        <v>9.76</v>
      </c>
      <c r="E89" s="60"/>
      <c r="F89" s="54">
        <v>30.57</v>
      </c>
    </row>
    <row r="90" spans="1:6" ht="15" customHeight="1">
      <c r="A90" s="52">
        <v>2002</v>
      </c>
      <c r="B90" s="52" t="s">
        <v>59</v>
      </c>
      <c r="C90" s="60">
        <v>10.18</v>
      </c>
      <c r="D90" s="60">
        <v>9.7899999999999991</v>
      </c>
      <c r="E90" s="60"/>
      <c r="F90" s="54">
        <v>31.56</v>
      </c>
    </row>
    <row r="91" spans="1:6" ht="15" customHeight="1">
      <c r="A91" s="52">
        <v>2002</v>
      </c>
      <c r="B91" s="52" t="s">
        <v>60</v>
      </c>
      <c r="C91" s="60">
        <v>10.130000000000001</v>
      </c>
      <c r="D91" s="60">
        <v>9.81</v>
      </c>
      <c r="E91" s="60"/>
      <c r="F91" s="54">
        <v>31.41</v>
      </c>
    </row>
    <row r="92" spans="1:6" ht="15" customHeight="1">
      <c r="A92" s="52">
        <v>2002</v>
      </c>
      <c r="B92" s="52" t="s">
        <v>61</v>
      </c>
      <c r="C92" s="60">
        <v>10.17</v>
      </c>
      <c r="D92" s="60">
        <v>9.86</v>
      </c>
      <c r="E92" s="60"/>
      <c r="F92" s="54">
        <v>31.52</v>
      </c>
    </row>
    <row r="93" spans="1:6" ht="15" customHeight="1">
      <c r="A93" s="52">
        <v>2002</v>
      </c>
      <c r="B93" s="52" t="s">
        <v>62</v>
      </c>
      <c r="C93" s="60">
        <v>10.17</v>
      </c>
      <c r="D93" s="60">
        <v>9.86</v>
      </c>
      <c r="E93" s="60"/>
      <c r="F93" s="54">
        <v>31.76</v>
      </c>
    </row>
    <row r="94" spans="1:6" ht="15" customHeight="1">
      <c r="A94" s="52">
        <v>2002</v>
      </c>
      <c r="B94" s="52" t="s">
        <v>63</v>
      </c>
      <c r="C94" s="60">
        <v>10.25</v>
      </c>
      <c r="D94" s="60">
        <v>9.8800000000000008</v>
      </c>
      <c r="E94" s="60"/>
      <c r="F94" s="54">
        <v>31.42</v>
      </c>
    </row>
    <row r="95" spans="1:6" ht="15" customHeight="1">
      <c r="A95" s="52">
        <v>2002</v>
      </c>
      <c r="B95" s="52" t="s">
        <v>64</v>
      </c>
      <c r="C95" s="60">
        <v>10.25</v>
      </c>
      <c r="D95" s="60">
        <v>9.92</v>
      </c>
      <c r="E95" s="60"/>
      <c r="F95" s="54">
        <v>32.409999999999997</v>
      </c>
    </row>
    <row r="96" spans="1:6" ht="15" customHeight="1">
      <c r="A96" s="52">
        <v>2002</v>
      </c>
      <c r="B96" s="52" t="s">
        <v>65</v>
      </c>
      <c r="C96" s="60">
        <v>10.28</v>
      </c>
      <c r="D96" s="60">
        <v>9.9600000000000009</v>
      </c>
      <c r="E96" s="60"/>
      <c r="F96" s="54">
        <v>32.869999999999997</v>
      </c>
    </row>
    <row r="97" spans="1:6" ht="15" customHeight="1">
      <c r="A97" s="52">
        <v>2002</v>
      </c>
      <c r="B97" s="52" t="s">
        <v>66</v>
      </c>
      <c r="C97" s="60">
        <v>10.28</v>
      </c>
      <c r="D97" s="60">
        <v>9.92</v>
      </c>
      <c r="E97" s="60"/>
      <c r="F97" s="54">
        <v>32.29</v>
      </c>
    </row>
    <row r="98" spans="1:6" ht="15" customHeight="1">
      <c r="A98" s="52">
        <v>2002</v>
      </c>
      <c r="B98" s="52" t="s">
        <v>67</v>
      </c>
      <c r="C98" s="60">
        <v>10.24</v>
      </c>
      <c r="D98" s="60">
        <v>9.93</v>
      </c>
      <c r="E98" s="60"/>
      <c r="F98" s="54">
        <v>33.78</v>
      </c>
    </row>
    <row r="99" spans="1:6" ht="15" customHeight="1">
      <c r="A99" s="52">
        <v>2002</v>
      </c>
      <c r="B99" s="52" t="s">
        <v>68</v>
      </c>
      <c r="C99" s="60">
        <v>10.220000000000001</v>
      </c>
      <c r="D99" s="60">
        <v>9.94</v>
      </c>
      <c r="E99" s="60"/>
      <c r="F99" s="54">
        <v>33.6</v>
      </c>
    </row>
    <row r="100" spans="1:6" ht="15" customHeight="1">
      <c r="A100" s="52">
        <v>2002</v>
      </c>
      <c r="B100" s="52" t="s">
        <v>69</v>
      </c>
      <c r="C100" s="60">
        <v>10.26</v>
      </c>
      <c r="D100" s="60">
        <v>9.91</v>
      </c>
      <c r="E100" s="60"/>
      <c r="F100" s="54">
        <v>31.7</v>
      </c>
    </row>
    <row r="101" spans="1:6" ht="15" customHeight="1">
      <c r="A101" s="52">
        <v>2002</v>
      </c>
      <c r="B101" s="52" t="s">
        <v>70</v>
      </c>
      <c r="C101" s="60">
        <v>10.23</v>
      </c>
      <c r="D101" s="60">
        <v>9.86</v>
      </c>
      <c r="E101" s="60"/>
      <c r="F101" s="54">
        <v>31.63</v>
      </c>
    </row>
    <row r="102" spans="1:6" ht="15" customHeight="1">
      <c r="A102" s="52">
        <v>2003</v>
      </c>
      <c r="B102" s="52" t="s">
        <v>59</v>
      </c>
      <c r="C102" s="60">
        <v>10.19</v>
      </c>
      <c r="D102" s="60">
        <v>9.9</v>
      </c>
      <c r="E102" s="60"/>
      <c r="F102" s="54">
        <v>31.46</v>
      </c>
    </row>
    <row r="103" spans="1:6" ht="15" customHeight="1">
      <c r="A103" s="52">
        <v>2003</v>
      </c>
      <c r="B103" s="52" t="s">
        <v>60</v>
      </c>
      <c r="C103" s="60">
        <v>10.24</v>
      </c>
      <c r="D103" s="60">
        <v>9.9</v>
      </c>
      <c r="E103" s="60"/>
      <c r="F103" s="54">
        <v>31.24</v>
      </c>
    </row>
    <row r="104" spans="1:6" ht="15" customHeight="1">
      <c r="A104" s="52">
        <v>2003</v>
      </c>
      <c r="B104" s="52" t="s">
        <v>61</v>
      </c>
      <c r="C104" s="60">
        <v>10.199999999999999</v>
      </c>
      <c r="D104" s="60">
        <v>9.93</v>
      </c>
      <c r="E104" s="60"/>
      <c r="F104" s="54">
        <v>31.85</v>
      </c>
    </row>
    <row r="105" spans="1:6" ht="15" customHeight="1">
      <c r="A105" s="52">
        <v>2003</v>
      </c>
      <c r="B105" s="52" t="s">
        <v>62</v>
      </c>
      <c r="C105" s="60">
        <v>10.25</v>
      </c>
      <c r="D105" s="60">
        <v>9.92</v>
      </c>
      <c r="E105" s="60"/>
      <c r="F105" s="54">
        <v>31.78</v>
      </c>
    </row>
    <row r="106" spans="1:6" ht="15" customHeight="1">
      <c r="A106" s="52">
        <v>2003</v>
      </c>
      <c r="B106" s="52" t="s">
        <v>63</v>
      </c>
      <c r="C106" s="60">
        <v>10.34</v>
      </c>
      <c r="D106" s="60">
        <v>9.92</v>
      </c>
      <c r="E106" s="60"/>
      <c r="F106" s="54">
        <v>31.67</v>
      </c>
    </row>
    <row r="107" spans="1:6" ht="15" customHeight="1">
      <c r="A107" s="52">
        <v>2003</v>
      </c>
      <c r="B107" s="52" t="s">
        <v>64</v>
      </c>
      <c r="C107" s="60">
        <v>10.36</v>
      </c>
      <c r="D107" s="60">
        <v>9.98</v>
      </c>
      <c r="E107" s="60"/>
      <c r="F107" s="54">
        <v>31.8</v>
      </c>
    </row>
    <row r="108" spans="1:6" ht="15" customHeight="1">
      <c r="A108" s="52">
        <v>2003</v>
      </c>
      <c r="B108" s="52" t="s">
        <v>65</v>
      </c>
      <c r="C108" s="60">
        <v>10.35</v>
      </c>
      <c r="D108" s="60">
        <v>9.98</v>
      </c>
      <c r="E108" s="60"/>
      <c r="F108" s="54">
        <v>33.61</v>
      </c>
    </row>
    <row r="109" spans="1:6" ht="15" customHeight="1">
      <c r="A109" s="52">
        <v>2003</v>
      </c>
      <c r="B109" s="52" t="s">
        <v>66</v>
      </c>
      <c r="C109" s="60">
        <v>10.31</v>
      </c>
      <c r="D109" s="60">
        <v>9.9700000000000006</v>
      </c>
      <c r="E109" s="60"/>
      <c r="F109" s="54">
        <v>32.28</v>
      </c>
    </row>
    <row r="110" spans="1:6" ht="15" customHeight="1">
      <c r="A110" s="52">
        <v>2003</v>
      </c>
      <c r="B110" s="52" t="s">
        <v>67</v>
      </c>
      <c r="C110" s="60">
        <v>10.29</v>
      </c>
      <c r="D110" s="60">
        <v>9.9700000000000006</v>
      </c>
      <c r="E110" s="60"/>
      <c r="F110" s="54">
        <v>33.54</v>
      </c>
    </row>
    <row r="111" spans="1:6" ht="15" customHeight="1">
      <c r="A111" s="52">
        <v>2003</v>
      </c>
      <c r="B111" s="52" t="s">
        <v>68</v>
      </c>
      <c r="C111" s="60">
        <v>10.35</v>
      </c>
      <c r="D111" s="60">
        <v>10</v>
      </c>
      <c r="E111" s="60"/>
      <c r="F111" s="54">
        <v>32.729999999999997</v>
      </c>
    </row>
    <row r="112" spans="1:6" ht="15" customHeight="1">
      <c r="A112" s="52">
        <v>2003</v>
      </c>
      <c r="B112" s="52" t="s">
        <v>69</v>
      </c>
      <c r="C112" s="60">
        <v>10.18</v>
      </c>
      <c r="D112" s="60">
        <v>9.94</v>
      </c>
      <c r="E112" s="60"/>
      <c r="F112" s="54">
        <v>31.51</v>
      </c>
    </row>
    <row r="113" spans="1:6" ht="15" customHeight="1">
      <c r="A113" s="52">
        <v>2003</v>
      </c>
      <c r="B113" s="52" t="s">
        <v>70</v>
      </c>
      <c r="C113" s="60">
        <v>10.24</v>
      </c>
      <c r="D113" s="60">
        <v>9.94</v>
      </c>
      <c r="E113" s="60"/>
      <c r="F113" s="54">
        <v>32.090000000000003</v>
      </c>
    </row>
    <row r="114" spans="1:6" ht="15" customHeight="1">
      <c r="A114" s="52">
        <v>2004</v>
      </c>
      <c r="B114" s="52" t="s">
        <v>59</v>
      </c>
      <c r="C114" s="60">
        <v>10.23</v>
      </c>
      <c r="D114" s="60">
        <v>9.9499999999999993</v>
      </c>
      <c r="E114" s="60"/>
      <c r="F114" s="54">
        <v>32.450000000000003</v>
      </c>
    </row>
    <row r="115" spans="1:6" ht="15" customHeight="1">
      <c r="A115" s="52">
        <v>2004</v>
      </c>
      <c r="B115" s="52" t="s">
        <v>60</v>
      </c>
      <c r="C115" s="60">
        <v>10.210000000000001</v>
      </c>
      <c r="D115" s="60">
        <v>9.9</v>
      </c>
      <c r="E115" s="60"/>
      <c r="F115" s="54">
        <v>31.62</v>
      </c>
    </row>
    <row r="116" spans="1:6" ht="15" customHeight="1">
      <c r="A116" s="52">
        <v>2004</v>
      </c>
      <c r="B116" s="52" t="s">
        <v>61</v>
      </c>
      <c r="C116" s="60">
        <v>10.29</v>
      </c>
      <c r="D116" s="60">
        <v>9.98</v>
      </c>
      <c r="E116" s="60"/>
      <c r="F116" s="54">
        <v>33.03</v>
      </c>
    </row>
    <row r="117" spans="1:6" ht="15" customHeight="1">
      <c r="A117" s="52">
        <v>2004</v>
      </c>
      <c r="B117" s="52" t="s">
        <v>62</v>
      </c>
      <c r="C117" s="60">
        <v>10.25</v>
      </c>
      <c r="D117" s="60">
        <v>10.02</v>
      </c>
      <c r="E117" s="60"/>
      <c r="F117" s="54">
        <v>30.98</v>
      </c>
    </row>
    <row r="118" spans="1:6" ht="15" customHeight="1">
      <c r="A118" s="52">
        <v>2004</v>
      </c>
      <c r="B118" s="52" t="s">
        <v>63</v>
      </c>
      <c r="C118" s="60">
        <v>10.29</v>
      </c>
      <c r="D118" s="60">
        <v>10.01</v>
      </c>
      <c r="E118" s="60"/>
      <c r="F118" s="54">
        <v>32.53</v>
      </c>
    </row>
    <row r="119" spans="1:6" ht="15" customHeight="1">
      <c r="A119" s="52">
        <v>2004</v>
      </c>
      <c r="B119" s="9" t="s">
        <v>64</v>
      </c>
      <c r="C119" s="60">
        <v>10.42</v>
      </c>
      <c r="D119" s="60">
        <v>10.039999999999999</v>
      </c>
      <c r="E119" s="60"/>
      <c r="F119" s="54">
        <v>33.36</v>
      </c>
    </row>
    <row r="120" spans="1:6" ht="15" customHeight="1">
      <c r="A120" s="52">
        <v>2004</v>
      </c>
      <c r="B120" s="52" t="s">
        <v>65</v>
      </c>
      <c r="C120" s="60">
        <v>10.41</v>
      </c>
      <c r="D120" s="60">
        <v>10.039999999999999</v>
      </c>
      <c r="E120" s="60"/>
      <c r="F120" s="54">
        <v>32.86</v>
      </c>
    </row>
    <row r="121" spans="1:6" ht="15" customHeight="1">
      <c r="A121" s="52">
        <v>2004</v>
      </c>
      <c r="B121" s="52" t="s">
        <v>66</v>
      </c>
      <c r="C121" s="60">
        <v>10.37</v>
      </c>
      <c r="D121" s="60">
        <v>10.050000000000001</v>
      </c>
      <c r="E121" s="60"/>
      <c r="F121" s="54">
        <v>33.26</v>
      </c>
    </row>
    <row r="122" spans="1:6" ht="15" customHeight="1">
      <c r="A122" s="52">
        <v>2004</v>
      </c>
      <c r="B122" s="52" t="s">
        <v>67</v>
      </c>
      <c r="C122" s="60">
        <v>10.45</v>
      </c>
      <c r="D122" s="60">
        <v>10.08</v>
      </c>
      <c r="E122" s="60"/>
      <c r="F122" s="54">
        <v>33.94</v>
      </c>
    </row>
    <row r="123" spans="1:6" ht="15" customHeight="1">
      <c r="A123" s="52">
        <v>2004</v>
      </c>
      <c r="B123" s="52" t="s">
        <v>68</v>
      </c>
      <c r="C123" s="60">
        <v>10.36</v>
      </c>
      <c r="D123" s="60">
        <v>10.06</v>
      </c>
      <c r="E123" s="60"/>
      <c r="F123" s="54">
        <v>32</v>
      </c>
    </row>
    <row r="124" spans="1:6" ht="15" customHeight="1">
      <c r="A124" s="52">
        <v>2004</v>
      </c>
      <c r="B124" s="52" t="s">
        <v>69</v>
      </c>
      <c r="C124" s="60">
        <v>10.37</v>
      </c>
      <c r="D124" s="60">
        <v>10.01</v>
      </c>
      <c r="E124" s="60"/>
      <c r="F124" s="54">
        <v>31.79</v>
      </c>
    </row>
    <row r="125" spans="1:6" ht="15" customHeight="1">
      <c r="A125" s="52">
        <v>2004</v>
      </c>
      <c r="B125" s="52" t="s">
        <v>70</v>
      </c>
      <c r="C125" s="60">
        <v>10.29</v>
      </c>
      <c r="D125" s="60">
        <v>10.029999999999999</v>
      </c>
      <c r="E125" s="60"/>
      <c r="F125" s="54">
        <v>31.74</v>
      </c>
    </row>
    <row r="126" spans="1:6" ht="15" customHeight="1">
      <c r="A126" s="52">
        <v>2005</v>
      </c>
      <c r="B126" s="52" t="s">
        <v>59</v>
      </c>
      <c r="C126" s="60">
        <v>10.37</v>
      </c>
      <c r="D126" s="60">
        <v>10.01</v>
      </c>
      <c r="E126" s="60"/>
      <c r="F126" s="54">
        <v>32.33</v>
      </c>
    </row>
    <row r="127" spans="1:6" ht="15" customHeight="1">
      <c r="A127" s="52">
        <v>2005</v>
      </c>
      <c r="B127" s="52" t="s">
        <v>60</v>
      </c>
      <c r="C127" s="60">
        <v>10.27</v>
      </c>
      <c r="D127" s="60">
        <v>10.02</v>
      </c>
      <c r="E127" s="60"/>
      <c r="F127" s="54">
        <v>31.58</v>
      </c>
    </row>
    <row r="128" spans="1:6" ht="15" customHeight="1">
      <c r="A128" s="52">
        <v>2005</v>
      </c>
      <c r="B128" s="52" t="s">
        <v>61</v>
      </c>
      <c r="C128" s="60">
        <v>10.31</v>
      </c>
      <c r="D128" s="60">
        <v>10.01</v>
      </c>
      <c r="E128" s="60"/>
      <c r="F128" s="54">
        <v>32.020000000000003</v>
      </c>
    </row>
    <row r="129" spans="1:6" ht="15" customHeight="1">
      <c r="A129" s="52">
        <v>2005</v>
      </c>
      <c r="B129" s="52" t="s">
        <v>62</v>
      </c>
      <c r="C129" s="60">
        <v>10.35</v>
      </c>
      <c r="D129" s="60">
        <v>10.029999999999999</v>
      </c>
      <c r="E129" s="60"/>
      <c r="F129" s="54">
        <v>32.07</v>
      </c>
    </row>
    <row r="130" spans="1:6" ht="15" customHeight="1">
      <c r="A130" s="52">
        <v>2005</v>
      </c>
      <c r="B130" s="52" t="s">
        <v>63</v>
      </c>
      <c r="C130" s="60">
        <v>10.36</v>
      </c>
      <c r="D130" s="60">
        <v>10.08</v>
      </c>
      <c r="E130" s="60"/>
      <c r="F130" s="54">
        <v>31.56</v>
      </c>
    </row>
    <row r="131" spans="1:6" ht="15" customHeight="1">
      <c r="A131" s="52">
        <v>2005</v>
      </c>
      <c r="B131" s="52" t="s">
        <v>64</v>
      </c>
      <c r="C131" s="60">
        <v>10.36</v>
      </c>
      <c r="D131" s="60">
        <v>10.050000000000001</v>
      </c>
      <c r="E131" s="60"/>
      <c r="F131" s="54">
        <v>32.07</v>
      </c>
    </row>
    <row r="132" spans="1:6" ht="15" customHeight="1">
      <c r="A132" s="52">
        <v>2005</v>
      </c>
      <c r="B132" s="52" t="s">
        <v>65</v>
      </c>
      <c r="C132" s="60">
        <v>10.47</v>
      </c>
      <c r="D132" s="60">
        <v>10.1</v>
      </c>
      <c r="E132" s="60"/>
      <c r="F132" s="54">
        <v>31.58</v>
      </c>
    </row>
    <row r="133" spans="1:6" ht="15" customHeight="1">
      <c r="A133" s="52">
        <v>2005</v>
      </c>
      <c r="B133" s="52" t="s">
        <v>66</v>
      </c>
      <c r="C133" s="60">
        <v>10.44</v>
      </c>
      <c r="D133" s="60">
        <v>10.09</v>
      </c>
      <c r="E133" s="60"/>
      <c r="F133" s="54">
        <v>30.87</v>
      </c>
    </row>
    <row r="134" spans="1:6" ht="15" customHeight="1">
      <c r="A134" s="52">
        <v>2005</v>
      </c>
      <c r="B134" s="52" t="s">
        <v>67</v>
      </c>
      <c r="C134" s="60">
        <v>10.45</v>
      </c>
      <c r="D134" s="60">
        <v>10.07</v>
      </c>
      <c r="E134" s="60"/>
      <c r="F134" s="54">
        <v>31.79</v>
      </c>
    </row>
    <row r="135" spans="1:6" ht="15" customHeight="1">
      <c r="A135" s="52">
        <v>2005</v>
      </c>
      <c r="B135" s="52" t="s">
        <v>68</v>
      </c>
      <c r="C135" s="60">
        <v>10.48</v>
      </c>
      <c r="D135" s="60">
        <v>10.01</v>
      </c>
      <c r="E135" s="60"/>
      <c r="F135" s="54">
        <v>31.94</v>
      </c>
    </row>
    <row r="136" spans="1:6" ht="15" customHeight="1">
      <c r="A136" s="52">
        <v>2005</v>
      </c>
      <c r="B136" s="52" t="s">
        <v>69</v>
      </c>
      <c r="C136" s="60">
        <v>10.4</v>
      </c>
      <c r="D136" s="60">
        <v>9.9700000000000006</v>
      </c>
      <c r="E136" s="60"/>
      <c r="F136" s="54">
        <v>31.06</v>
      </c>
    </row>
    <row r="137" spans="1:6" ht="15" customHeight="1">
      <c r="A137" s="52">
        <v>2005</v>
      </c>
      <c r="B137" s="52" t="s">
        <v>70</v>
      </c>
      <c r="C137" s="60">
        <v>10.37</v>
      </c>
      <c r="D137" s="60">
        <v>9.99</v>
      </c>
      <c r="E137" s="60"/>
      <c r="F137" s="54">
        <v>30.09</v>
      </c>
    </row>
    <row r="138" spans="1:6" ht="15" customHeight="1">
      <c r="A138" s="52">
        <v>2006</v>
      </c>
      <c r="B138" s="52" t="s">
        <v>59</v>
      </c>
      <c r="C138" s="60">
        <v>10.39</v>
      </c>
      <c r="D138" s="60">
        <v>10.050000000000001</v>
      </c>
      <c r="E138" s="60"/>
      <c r="F138" s="54">
        <v>31.1</v>
      </c>
    </row>
    <row r="139" spans="1:6" ht="15" customHeight="1">
      <c r="A139" s="52">
        <v>2006</v>
      </c>
      <c r="B139" s="52" t="s">
        <v>60</v>
      </c>
      <c r="C139" s="60">
        <v>10.41</v>
      </c>
      <c r="D139" s="60">
        <v>10.02</v>
      </c>
      <c r="E139" s="60"/>
      <c r="F139" s="54">
        <v>30.73</v>
      </c>
    </row>
    <row r="140" spans="1:6" ht="15" customHeight="1">
      <c r="A140" s="52">
        <v>2006</v>
      </c>
      <c r="B140" s="52" t="s">
        <v>61</v>
      </c>
      <c r="C140" s="60">
        <v>10.39</v>
      </c>
      <c r="D140" s="60">
        <v>10.02</v>
      </c>
      <c r="E140" s="60"/>
      <c r="F140" s="54">
        <v>31.02</v>
      </c>
    </row>
    <row r="141" spans="1:6" ht="15" customHeight="1">
      <c r="A141" s="52">
        <v>2006</v>
      </c>
      <c r="B141" s="52" t="s">
        <v>62</v>
      </c>
      <c r="C141" s="60">
        <v>10.38</v>
      </c>
      <c r="D141" s="60">
        <v>10.02</v>
      </c>
      <c r="E141" s="60"/>
      <c r="F141" s="54">
        <v>30.11</v>
      </c>
    </row>
    <row r="142" spans="1:6" ht="15" customHeight="1">
      <c r="A142" s="52">
        <v>2006</v>
      </c>
      <c r="B142" s="52" t="s">
        <v>63</v>
      </c>
      <c r="C142" s="60">
        <v>10.4</v>
      </c>
      <c r="D142" s="60">
        <v>10.08</v>
      </c>
      <c r="E142" s="60"/>
      <c r="F142" s="54">
        <v>31.92</v>
      </c>
    </row>
    <row r="143" spans="1:6" ht="15" customHeight="1">
      <c r="A143" s="52">
        <v>2006</v>
      </c>
      <c r="B143" s="52" t="s">
        <v>64</v>
      </c>
      <c r="C143" s="60">
        <v>10.5</v>
      </c>
      <c r="D143" s="60">
        <v>10.07</v>
      </c>
      <c r="E143" s="60"/>
      <c r="F143" s="54">
        <v>30.72</v>
      </c>
    </row>
    <row r="144" spans="1:6" ht="15" customHeight="1">
      <c r="A144" s="52">
        <v>2006</v>
      </c>
      <c r="B144" s="52" t="s">
        <v>65</v>
      </c>
      <c r="C144" s="60">
        <v>10.51</v>
      </c>
      <c r="D144" s="60">
        <v>10.09</v>
      </c>
      <c r="E144" s="60"/>
      <c r="F144" s="54">
        <v>29.94</v>
      </c>
    </row>
    <row r="145" spans="1:6" ht="15" customHeight="1">
      <c r="A145" s="52">
        <v>2006</v>
      </c>
      <c r="B145" s="52" t="s">
        <v>66</v>
      </c>
      <c r="C145" s="60">
        <v>10.48</v>
      </c>
      <c r="D145" s="60">
        <v>10.11</v>
      </c>
      <c r="E145" s="60"/>
      <c r="F145" s="54">
        <v>31.08</v>
      </c>
    </row>
    <row r="146" spans="1:6" ht="15" customHeight="1">
      <c r="A146" s="52">
        <v>2006</v>
      </c>
      <c r="B146" s="52" t="s">
        <v>67</v>
      </c>
      <c r="C146" s="60">
        <v>10.51</v>
      </c>
      <c r="D146" s="60">
        <v>10.06</v>
      </c>
      <c r="E146" s="60"/>
      <c r="F146" s="54">
        <v>30.75</v>
      </c>
    </row>
    <row r="147" spans="1:6" ht="15" customHeight="1">
      <c r="A147" s="52">
        <v>2006</v>
      </c>
      <c r="B147" s="52" t="s">
        <v>68</v>
      </c>
      <c r="C147" s="60">
        <v>10.46</v>
      </c>
      <c r="D147" s="60">
        <v>10.02</v>
      </c>
      <c r="E147" s="60"/>
      <c r="F147" s="54">
        <v>30.36</v>
      </c>
    </row>
    <row r="148" spans="1:6" ht="15" customHeight="1">
      <c r="A148" s="52">
        <v>2006</v>
      </c>
      <c r="B148" s="52" t="s">
        <v>69</v>
      </c>
      <c r="C148" s="60">
        <v>10.4</v>
      </c>
      <c r="D148" s="60">
        <v>10.039999999999999</v>
      </c>
      <c r="E148" s="60"/>
      <c r="F148" s="54">
        <v>29.4</v>
      </c>
    </row>
    <row r="149" spans="1:6" ht="15" customHeight="1">
      <c r="A149" s="52">
        <v>2006</v>
      </c>
      <c r="B149" s="52" t="s">
        <v>70</v>
      </c>
      <c r="C149" s="60">
        <v>10.33</v>
      </c>
      <c r="D149" s="60">
        <v>9.9700000000000006</v>
      </c>
      <c r="E149" s="60"/>
      <c r="F149" s="54">
        <v>29.15</v>
      </c>
    </row>
    <row r="150" spans="1:6" ht="15" customHeight="1">
      <c r="A150" s="52">
        <v>2007</v>
      </c>
      <c r="B150" s="52" t="s">
        <v>59</v>
      </c>
      <c r="C150" s="60">
        <v>10.33</v>
      </c>
      <c r="D150" s="60">
        <v>9.9499999999999993</v>
      </c>
      <c r="E150" s="60"/>
      <c r="F150" s="54">
        <v>29.76</v>
      </c>
    </row>
    <row r="151" spans="1:6" ht="15" customHeight="1">
      <c r="A151" s="52">
        <v>2007</v>
      </c>
      <c r="B151" s="52" t="s">
        <v>60</v>
      </c>
      <c r="C151" s="60">
        <v>10.3</v>
      </c>
      <c r="D151" s="60">
        <v>9.98</v>
      </c>
      <c r="E151" s="60"/>
      <c r="F151" s="54">
        <v>29.03</v>
      </c>
    </row>
    <row r="152" spans="1:6" ht="15" customHeight="1">
      <c r="A152" s="52">
        <v>2007</v>
      </c>
      <c r="B152" s="52" t="s">
        <v>61</v>
      </c>
      <c r="C152" s="60">
        <v>10.29</v>
      </c>
      <c r="D152" s="60">
        <v>9.9700000000000006</v>
      </c>
      <c r="E152" s="60"/>
      <c r="F152" s="54">
        <v>29.21</v>
      </c>
    </row>
    <row r="153" spans="1:6" ht="15" customHeight="1">
      <c r="A153" s="52">
        <v>2007</v>
      </c>
      <c r="B153" s="52" t="s">
        <v>62</v>
      </c>
      <c r="C153" s="60">
        <v>10.33</v>
      </c>
      <c r="D153" s="60">
        <v>9.99</v>
      </c>
      <c r="E153" s="60"/>
      <c r="F153" s="54">
        <v>29.43</v>
      </c>
    </row>
    <row r="154" spans="1:6" ht="15" customHeight="1">
      <c r="A154" s="52">
        <v>2007</v>
      </c>
      <c r="B154" s="52" t="s">
        <v>63</v>
      </c>
      <c r="C154" s="60">
        <v>10.32</v>
      </c>
      <c r="D154" s="60">
        <v>10.02</v>
      </c>
      <c r="E154" s="60"/>
      <c r="F154" s="54">
        <v>29.36</v>
      </c>
    </row>
    <row r="155" spans="1:6" ht="15" customHeight="1">
      <c r="A155" s="52">
        <v>2007</v>
      </c>
      <c r="B155" s="52" t="s">
        <v>64</v>
      </c>
      <c r="C155" s="60">
        <v>10.31</v>
      </c>
      <c r="D155" s="60">
        <v>10.039999999999999</v>
      </c>
      <c r="E155" s="60"/>
      <c r="F155" s="54">
        <v>29.24</v>
      </c>
    </row>
    <row r="156" spans="1:6" ht="15" customHeight="1">
      <c r="A156" s="52">
        <v>2007</v>
      </c>
      <c r="B156" s="52" t="s">
        <v>65</v>
      </c>
      <c r="C156" s="60">
        <v>10.31</v>
      </c>
      <c r="D156" s="60">
        <v>10.07</v>
      </c>
      <c r="E156" s="60"/>
      <c r="F156" s="54">
        <v>29.23</v>
      </c>
    </row>
    <row r="157" spans="1:6" ht="15" customHeight="1">
      <c r="A157" s="52">
        <v>2007</v>
      </c>
      <c r="B157" s="52" t="s">
        <v>66</v>
      </c>
      <c r="C157" s="60">
        <v>10.31</v>
      </c>
      <c r="D157" s="60">
        <v>10.02</v>
      </c>
      <c r="E157" s="60"/>
      <c r="F157" s="54">
        <v>28.83</v>
      </c>
    </row>
    <row r="158" spans="1:6" ht="15" customHeight="1">
      <c r="A158" s="52">
        <v>2007</v>
      </c>
      <c r="B158" s="52" t="s">
        <v>67</v>
      </c>
      <c r="C158" s="60">
        <v>10.33</v>
      </c>
      <c r="D158" s="60">
        <v>9.94</v>
      </c>
      <c r="E158" s="60"/>
      <c r="F158" s="54">
        <v>29.48</v>
      </c>
    </row>
    <row r="159" spans="1:6" ht="15" customHeight="1">
      <c r="A159" s="52">
        <v>2007</v>
      </c>
      <c r="B159" s="52" t="s">
        <v>68</v>
      </c>
      <c r="C159" s="60">
        <v>10.26</v>
      </c>
      <c r="D159" s="60">
        <v>10</v>
      </c>
      <c r="E159" s="60"/>
      <c r="F159" s="54">
        <v>28.79</v>
      </c>
    </row>
    <row r="160" spans="1:6" ht="15" customHeight="1">
      <c r="A160" s="52">
        <v>2007</v>
      </c>
      <c r="B160" s="52" t="s">
        <v>69</v>
      </c>
      <c r="C160" s="60">
        <v>10.17</v>
      </c>
      <c r="D160" s="60">
        <v>9.9700000000000006</v>
      </c>
      <c r="E160" s="60"/>
      <c r="F160" s="54">
        <v>27.4</v>
      </c>
    </row>
    <row r="161" spans="1:6" ht="15" customHeight="1">
      <c r="A161" s="52">
        <v>2007</v>
      </c>
      <c r="B161" s="52" t="s">
        <v>70</v>
      </c>
      <c r="C161" s="60">
        <v>10.1</v>
      </c>
      <c r="D161" s="60">
        <v>9.92</v>
      </c>
      <c r="E161" s="60"/>
      <c r="F161" s="54">
        <v>26.44</v>
      </c>
    </row>
    <row r="162" spans="1:6" ht="15" customHeight="1">
      <c r="A162" s="52">
        <v>2008</v>
      </c>
      <c r="B162" s="52" t="s">
        <v>59</v>
      </c>
      <c r="C162" s="60">
        <v>10.11</v>
      </c>
      <c r="D162" s="60">
        <v>9.9</v>
      </c>
      <c r="E162" s="60"/>
      <c r="F162" s="54">
        <v>26.69</v>
      </c>
    </row>
    <row r="163" spans="1:6" ht="15" customHeight="1">
      <c r="A163" s="52">
        <v>2008</v>
      </c>
      <c r="B163" s="52" t="s">
        <v>60</v>
      </c>
      <c r="C163" s="60">
        <v>10.16</v>
      </c>
      <c r="D163" s="60">
        <v>9.89</v>
      </c>
      <c r="E163" s="60"/>
      <c r="F163" s="54">
        <v>25.82</v>
      </c>
    </row>
    <row r="164" spans="1:6" ht="15" customHeight="1">
      <c r="A164" s="52">
        <v>2008</v>
      </c>
      <c r="B164" s="52" t="s">
        <v>61</v>
      </c>
      <c r="C164" s="60">
        <v>10.050000000000001</v>
      </c>
      <c r="D164" s="60">
        <v>9.9</v>
      </c>
      <c r="E164" s="60"/>
      <c r="F164" s="54">
        <v>25.78</v>
      </c>
    </row>
    <row r="165" spans="1:6" ht="15" customHeight="1">
      <c r="A165" s="52">
        <v>2008</v>
      </c>
      <c r="B165" s="52" t="s">
        <v>62</v>
      </c>
      <c r="C165" s="60">
        <v>10.11</v>
      </c>
      <c r="D165" s="60">
        <v>9.91</v>
      </c>
      <c r="E165" s="60"/>
      <c r="F165" s="54">
        <v>26.52</v>
      </c>
    </row>
    <row r="166" spans="1:6" ht="15" customHeight="1">
      <c r="A166" s="52">
        <v>2008</v>
      </c>
      <c r="B166" s="52" t="s">
        <v>63</v>
      </c>
      <c r="C166" s="60">
        <v>10.119999999999999</v>
      </c>
      <c r="D166" s="60">
        <v>9.93</v>
      </c>
      <c r="E166" s="60"/>
      <c r="F166" s="54">
        <v>26.38</v>
      </c>
    </row>
    <row r="167" spans="1:6" ht="15" customHeight="1">
      <c r="A167" s="52">
        <v>2008</v>
      </c>
      <c r="B167" s="52" t="s">
        <v>64</v>
      </c>
      <c r="C167" s="62">
        <v>10.17</v>
      </c>
      <c r="D167" s="62">
        <v>9.9700000000000006</v>
      </c>
      <c r="E167" s="62"/>
      <c r="F167" s="63">
        <v>27.07</v>
      </c>
    </row>
    <row r="168" spans="1:6" ht="15" customHeight="1">
      <c r="A168" s="52">
        <v>2008</v>
      </c>
      <c r="B168" s="52" t="s">
        <v>65</v>
      </c>
      <c r="C168" s="60">
        <v>10.14</v>
      </c>
      <c r="D168" s="60">
        <v>9.9499999999999993</v>
      </c>
      <c r="E168" s="60"/>
      <c r="F168" s="54">
        <v>26.49</v>
      </c>
    </row>
    <row r="169" spans="1:6" ht="15" customHeight="1">
      <c r="A169" s="52">
        <v>2008</v>
      </c>
      <c r="B169" s="52" t="s">
        <v>66</v>
      </c>
      <c r="C169" s="60">
        <v>10.11</v>
      </c>
      <c r="D169" s="60">
        <v>9.91</v>
      </c>
      <c r="E169" s="60"/>
      <c r="F169" s="54">
        <v>27.19</v>
      </c>
    </row>
    <row r="170" spans="1:6" ht="15" customHeight="1">
      <c r="A170" s="52">
        <v>2008</v>
      </c>
      <c r="B170" s="52" t="s">
        <v>67</v>
      </c>
      <c r="C170" s="60">
        <v>10.119999999999999</v>
      </c>
      <c r="D170" s="60">
        <v>9.93</v>
      </c>
      <c r="E170" s="60"/>
      <c r="F170" s="54">
        <v>26.74</v>
      </c>
    </row>
    <row r="171" spans="1:6" ht="15" customHeight="1">
      <c r="A171" s="52">
        <v>2008</v>
      </c>
      <c r="B171" s="52" t="s">
        <v>68</v>
      </c>
      <c r="C171" s="60">
        <v>10.09</v>
      </c>
      <c r="D171" s="60">
        <v>9.85</v>
      </c>
      <c r="E171" s="60"/>
      <c r="F171" s="54">
        <v>25.11</v>
      </c>
    </row>
    <row r="172" spans="1:6" ht="15" customHeight="1">
      <c r="A172" s="52">
        <v>2008</v>
      </c>
      <c r="B172" s="52" t="s">
        <v>69</v>
      </c>
      <c r="C172" s="52">
        <v>10.039999999999999</v>
      </c>
      <c r="D172" s="52">
        <v>9.86</v>
      </c>
      <c r="F172" s="54">
        <v>24.94</v>
      </c>
    </row>
    <row r="173" spans="1:6" ht="15" customHeight="1">
      <c r="A173" s="52">
        <v>2008</v>
      </c>
      <c r="B173" s="52" t="s">
        <v>70</v>
      </c>
      <c r="C173" s="52">
        <v>10.039999999999999</v>
      </c>
      <c r="D173" s="52">
        <v>9.8800000000000008</v>
      </c>
      <c r="F173" s="54">
        <v>24.85</v>
      </c>
    </row>
    <row r="174" spans="1:6" ht="15" customHeight="1">
      <c r="A174" s="52">
        <v>2009</v>
      </c>
      <c r="B174" s="52" t="s">
        <v>59</v>
      </c>
      <c r="C174" s="60">
        <v>10.039999999999999</v>
      </c>
      <c r="D174" s="60">
        <v>9.8699999999999992</v>
      </c>
      <c r="E174" s="60"/>
      <c r="F174" s="54">
        <v>24.56</v>
      </c>
    </row>
    <row r="175" spans="1:6" ht="15" customHeight="1">
      <c r="A175" s="52">
        <v>2009</v>
      </c>
      <c r="B175" s="52" t="s">
        <v>60</v>
      </c>
      <c r="C175" s="60">
        <v>10</v>
      </c>
      <c r="D175" s="60">
        <v>9.84</v>
      </c>
      <c r="E175" s="60"/>
      <c r="F175" s="54">
        <v>24.17</v>
      </c>
    </row>
    <row r="176" spans="1:6" ht="15" customHeight="1">
      <c r="A176" s="52">
        <v>2009</v>
      </c>
      <c r="B176" s="52" t="s">
        <v>61</v>
      </c>
      <c r="C176" s="60">
        <v>10.02</v>
      </c>
      <c r="D176" s="60">
        <v>9.8800000000000008</v>
      </c>
      <c r="E176" s="60"/>
      <c r="F176" s="54">
        <v>24.28</v>
      </c>
    </row>
    <row r="177" spans="1:6" ht="15" customHeight="1">
      <c r="A177" s="52">
        <v>2009</v>
      </c>
      <c r="B177" s="52" t="s">
        <v>62</v>
      </c>
      <c r="C177" s="60">
        <v>10.039999999999999</v>
      </c>
      <c r="D177" s="60">
        <v>9.85</v>
      </c>
      <c r="E177" s="60"/>
      <c r="F177" s="54">
        <v>24.14</v>
      </c>
    </row>
    <row r="178" spans="1:6" ht="15" customHeight="1">
      <c r="A178" s="52">
        <v>2009</v>
      </c>
      <c r="B178" s="52" t="s">
        <v>63</v>
      </c>
      <c r="C178" s="60">
        <v>10.050000000000001</v>
      </c>
      <c r="D178" s="60">
        <v>9.89</v>
      </c>
      <c r="E178" s="60"/>
      <c r="F178" s="54">
        <v>23.66</v>
      </c>
    </row>
    <row r="179" spans="1:6" ht="15" customHeight="1">
      <c r="A179" s="52">
        <v>2009</v>
      </c>
      <c r="B179" s="52" t="s">
        <v>64</v>
      </c>
      <c r="C179" s="62">
        <v>10.039999999999999</v>
      </c>
      <c r="D179" s="62">
        <v>9.8800000000000008</v>
      </c>
      <c r="E179" s="62"/>
      <c r="F179" s="63">
        <v>24.48</v>
      </c>
    </row>
    <row r="180" spans="1:6" ht="15" customHeight="1">
      <c r="A180" s="52">
        <v>2009</v>
      </c>
      <c r="B180" s="52" t="s">
        <v>65</v>
      </c>
      <c r="C180" s="60">
        <v>10.08</v>
      </c>
      <c r="D180" s="60">
        <v>9.91</v>
      </c>
      <c r="E180" s="60"/>
      <c r="F180" s="54">
        <v>24.41</v>
      </c>
    </row>
    <row r="181" spans="1:6" ht="15" customHeight="1">
      <c r="A181" s="52">
        <v>2009</v>
      </c>
      <c r="B181" s="52" t="s">
        <v>66</v>
      </c>
      <c r="C181" s="60">
        <v>10.050000000000001</v>
      </c>
      <c r="D181" s="60">
        <v>9.92</v>
      </c>
      <c r="E181" s="60"/>
      <c r="F181" s="54">
        <v>24.59</v>
      </c>
    </row>
    <row r="182" spans="1:6" ht="15" customHeight="1">
      <c r="A182" s="52">
        <v>2009</v>
      </c>
      <c r="B182" s="52" t="s">
        <v>67</v>
      </c>
      <c r="C182" s="60">
        <v>10.050000000000001</v>
      </c>
      <c r="D182" s="60">
        <v>9.93</v>
      </c>
      <c r="E182" s="60"/>
      <c r="F182" s="54">
        <v>24.02</v>
      </c>
    </row>
    <row r="183" spans="1:6" ht="15" customHeight="1">
      <c r="A183" s="52">
        <v>2009</v>
      </c>
      <c r="B183" s="52" t="s">
        <v>68</v>
      </c>
      <c r="C183" s="60">
        <v>10</v>
      </c>
      <c r="D183" s="60">
        <v>9.8699999999999992</v>
      </c>
      <c r="E183" s="60"/>
      <c r="F183" s="54">
        <v>24.35</v>
      </c>
    </row>
    <row r="184" spans="1:6" ht="15" customHeight="1">
      <c r="A184" s="52">
        <v>2009</v>
      </c>
      <c r="B184" s="52" t="s">
        <v>69</v>
      </c>
      <c r="C184" s="52">
        <v>9.98</v>
      </c>
      <c r="D184" s="52">
        <v>9.8800000000000008</v>
      </c>
      <c r="F184" s="54">
        <v>22.42</v>
      </c>
    </row>
    <row r="185" spans="1:6" ht="15" customHeight="1">
      <c r="A185" s="52">
        <v>2009</v>
      </c>
      <c r="B185" s="52" t="s">
        <v>70</v>
      </c>
      <c r="C185" s="52">
        <v>9.94</v>
      </c>
      <c r="D185" s="52">
        <v>9.82</v>
      </c>
      <c r="F185" s="54">
        <v>22.49</v>
      </c>
    </row>
    <row r="186" spans="1:6" ht="15" customHeight="1">
      <c r="A186" s="52">
        <v>2010</v>
      </c>
      <c r="B186" s="52" t="s">
        <v>59</v>
      </c>
      <c r="C186" s="60">
        <v>9.94</v>
      </c>
      <c r="D186" s="60">
        <v>9.7899999999999991</v>
      </c>
      <c r="E186" s="60"/>
      <c r="F186" s="54">
        <v>22.51</v>
      </c>
    </row>
    <row r="187" spans="1:6" ht="15" customHeight="1">
      <c r="A187" s="52">
        <v>2010</v>
      </c>
      <c r="B187" s="52" t="s">
        <v>60</v>
      </c>
      <c r="C187" s="60">
        <v>9.93</v>
      </c>
      <c r="D187" s="60">
        <v>9.83</v>
      </c>
      <c r="E187" s="60"/>
      <c r="F187" s="54">
        <v>23.07</v>
      </c>
    </row>
    <row r="188" spans="1:6" ht="15" customHeight="1">
      <c r="A188" s="52">
        <v>2010</v>
      </c>
      <c r="B188" s="52" t="s">
        <v>61</v>
      </c>
      <c r="C188" s="60">
        <v>9.9499999999999993</v>
      </c>
      <c r="D188" s="60">
        <v>9.82</v>
      </c>
      <c r="E188" s="60"/>
      <c r="F188" s="54">
        <v>21.94</v>
      </c>
    </row>
    <row r="189" spans="1:6" ht="15" customHeight="1">
      <c r="A189" s="52">
        <v>2010</v>
      </c>
      <c r="B189" s="52" t="s">
        <v>62</v>
      </c>
      <c r="C189" s="60">
        <v>9.89</v>
      </c>
      <c r="D189" s="60">
        <v>9.82</v>
      </c>
      <c r="E189" s="60"/>
      <c r="F189" s="54">
        <v>21.32</v>
      </c>
    </row>
    <row r="190" spans="1:6" ht="15" customHeight="1">
      <c r="A190" s="52">
        <v>2010</v>
      </c>
      <c r="B190" s="52" t="s">
        <v>63</v>
      </c>
      <c r="C190" s="60">
        <v>9.89</v>
      </c>
      <c r="D190" s="60">
        <v>9.83</v>
      </c>
      <c r="E190" s="60"/>
      <c r="F190" s="54">
        <v>21.46</v>
      </c>
    </row>
    <row r="191" spans="1:6" ht="15" customHeight="1">
      <c r="A191" s="52">
        <v>2010</v>
      </c>
      <c r="B191" s="52" t="s">
        <v>64</v>
      </c>
      <c r="C191" s="62">
        <v>9.9600000000000009</v>
      </c>
      <c r="D191" s="62">
        <v>9.8800000000000008</v>
      </c>
      <c r="E191" s="62"/>
      <c r="F191" s="63">
        <v>21.77</v>
      </c>
    </row>
    <row r="192" spans="1:6" ht="15" customHeight="1">
      <c r="A192" s="52">
        <v>2010</v>
      </c>
      <c r="B192" s="52" t="s">
        <v>65</v>
      </c>
      <c r="C192" s="60">
        <v>9.89</v>
      </c>
      <c r="D192" s="60">
        <v>9.83</v>
      </c>
      <c r="E192" s="60"/>
      <c r="F192" s="54">
        <v>21.31</v>
      </c>
    </row>
    <row r="193" spans="1:6" ht="15" customHeight="1">
      <c r="A193" s="52">
        <v>2010</v>
      </c>
      <c r="B193" s="52" t="s">
        <v>66</v>
      </c>
      <c r="C193" s="60">
        <v>9.93</v>
      </c>
      <c r="D193" s="60">
        <v>9.82</v>
      </c>
      <c r="E193" s="60"/>
      <c r="F193" s="54">
        <v>21.74</v>
      </c>
    </row>
    <row r="194" spans="1:6" ht="15" customHeight="1">
      <c r="A194" s="52">
        <v>2010</v>
      </c>
      <c r="B194" s="52" t="s">
        <v>67</v>
      </c>
      <c r="C194" s="60">
        <v>9.8699999999999992</v>
      </c>
      <c r="D194" s="60">
        <v>9.7899999999999991</v>
      </c>
      <c r="E194" s="60"/>
      <c r="F194" s="54">
        <v>20.96</v>
      </c>
    </row>
    <row r="195" spans="1:6" ht="15" customHeight="1">
      <c r="A195" s="52">
        <v>2010</v>
      </c>
      <c r="B195" s="52" t="s">
        <v>68</v>
      </c>
      <c r="C195" s="60">
        <v>9.82</v>
      </c>
      <c r="D195" s="60">
        <v>9.83</v>
      </c>
      <c r="E195" s="60"/>
      <c r="F195" s="54">
        <v>21.28</v>
      </c>
    </row>
    <row r="196" spans="1:6" ht="15" customHeight="1">
      <c r="A196" s="52">
        <v>2010</v>
      </c>
      <c r="B196" s="52" t="s">
        <v>69</v>
      </c>
      <c r="C196" s="52">
        <v>9.82</v>
      </c>
      <c r="D196" s="52">
        <v>9.77</v>
      </c>
      <c r="F196" s="54">
        <v>21.38</v>
      </c>
    </row>
    <row r="197" spans="1:6" ht="15" customHeight="1">
      <c r="A197" s="52">
        <v>2010</v>
      </c>
      <c r="B197" s="52" t="s">
        <v>70</v>
      </c>
      <c r="C197" s="52">
        <v>9.76</v>
      </c>
      <c r="D197" s="52">
        <v>9.7200000000000006</v>
      </c>
      <c r="F197" s="54">
        <v>20.170000000000002</v>
      </c>
    </row>
    <row r="198" spans="1:6" ht="15" customHeight="1">
      <c r="A198" s="52">
        <v>2011</v>
      </c>
      <c r="B198" s="52" t="s">
        <v>59</v>
      </c>
      <c r="C198" s="60">
        <v>9.83</v>
      </c>
      <c r="D198" s="60">
        <v>9.73</v>
      </c>
      <c r="E198" s="60"/>
      <c r="F198" s="54">
        <v>20.46</v>
      </c>
    </row>
    <row r="199" spans="1:6" ht="15" customHeight="1">
      <c r="A199" s="52">
        <v>2011</v>
      </c>
      <c r="B199" s="52" t="s">
        <v>60</v>
      </c>
      <c r="C199" s="60">
        <v>9.75</v>
      </c>
      <c r="D199" s="60">
        <v>9.7899999999999991</v>
      </c>
      <c r="E199" s="60"/>
      <c r="F199" s="54">
        <v>19</v>
      </c>
    </row>
    <row r="200" spans="1:6" ht="15" customHeight="1">
      <c r="A200" s="52">
        <v>2011</v>
      </c>
      <c r="B200" s="52" t="s">
        <v>61</v>
      </c>
      <c r="C200" s="60">
        <v>9.77</v>
      </c>
      <c r="D200" s="60">
        <v>9.7200000000000006</v>
      </c>
      <c r="E200" s="60"/>
      <c r="F200" s="54">
        <v>20.03</v>
      </c>
    </row>
    <row r="201" spans="1:6" ht="15" customHeight="1">
      <c r="A201" s="52">
        <v>2011</v>
      </c>
      <c r="B201" s="52" t="s">
        <v>62</v>
      </c>
      <c r="C201" s="60">
        <v>9.73</v>
      </c>
      <c r="D201" s="60">
        <v>9.76</v>
      </c>
      <c r="E201" s="60"/>
      <c r="F201" s="54">
        <v>19.760000000000002</v>
      </c>
    </row>
    <row r="202" spans="1:6" ht="15" customHeight="1">
      <c r="A202" s="52">
        <v>2011</v>
      </c>
      <c r="B202" s="52" t="s">
        <v>63</v>
      </c>
      <c r="C202" s="60">
        <v>9.84</v>
      </c>
      <c r="D202" s="60">
        <v>9.75</v>
      </c>
      <c r="E202" s="60"/>
      <c r="F202" s="54">
        <v>20.25</v>
      </c>
    </row>
    <row r="203" spans="1:6" ht="15" customHeight="1">
      <c r="A203" s="52">
        <v>2011</v>
      </c>
      <c r="B203" s="52" t="s">
        <v>64</v>
      </c>
      <c r="C203" s="62">
        <v>9.7200000000000006</v>
      </c>
      <c r="D203" s="62">
        <v>9.76</v>
      </c>
      <c r="E203" s="62"/>
      <c r="F203" s="63">
        <v>19.7</v>
      </c>
    </row>
    <row r="204" spans="1:6" ht="15" customHeight="1">
      <c r="A204" s="52">
        <v>2011</v>
      </c>
      <c r="B204" s="52" t="s">
        <v>65</v>
      </c>
      <c r="C204" s="60">
        <v>9.7899999999999991</v>
      </c>
      <c r="D204" s="60">
        <v>9.7799999999999994</v>
      </c>
      <c r="E204" s="60"/>
      <c r="F204" s="54">
        <v>19.170000000000002</v>
      </c>
    </row>
    <row r="205" spans="1:6" ht="15" customHeight="1">
      <c r="A205" s="52">
        <v>2011</v>
      </c>
      <c r="B205" s="52" t="s">
        <v>66</v>
      </c>
      <c r="C205" s="60">
        <v>9.7799999999999994</v>
      </c>
      <c r="D205" s="60">
        <v>9.75</v>
      </c>
      <c r="E205" s="60"/>
      <c r="F205" s="54">
        <v>19.739999999999998</v>
      </c>
    </row>
    <row r="206" spans="1:6" ht="15" customHeight="1">
      <c r="A206" s="52">
        <v>2011</v>
      </c>
      <c r="B206" s="52" t="s">
        <v>67</v>
      </c>
      <c r="C206" s="60">
        <v>9.68</v>
      </c>
      <c r="D206" s="60">
        <v>9.68</v>
      </c>
      <c r="E206" s="60"/>
      <c r="F206" s="54">
        <v>19.47</v>
      </c>
    </row>
    <row r="207" spans="1:6" ht="15" customHeight="1">
      <c r="A207" s="52">
        <v>2011</v>
      </c>
      <c r="B207" s="52" t="s">
        <v>68</v>
      </c>
      <c r="C207" s="60">
        <v>9.6199999999999992</v>
      </c>
      <c r="D207" s="60">
        <v>9.67</v>
      </c>
      <c r="E207" s="60"/>
      <c r="F207" s="54">
        <v>19.09</v>
      </c>
    </row>
    <row r="208" spans="1:6" ht="15" customHeight="1">
      <c r="A208" s="52">
        <v>2011</v>
      </c>
      <c r="B208" s="52" t="s">
        <v>69</v>
      </c>
      <c r="C208" s="52">
        <v>9.61</v>
      </c>
      <c r="D208" s="52">
        <v>9.6999999999999993</v>
      </c>
      <c r="F208" s="54">
        <v>18.989999999999998</v>
      </c>
    </row>
    <row r="209" spans="1:6" ht="15" customHeight="1">
      <c r="A209" s="52">
        <v>2011</v>
      </c>
      <c r="B209" s="52" t="s">
        <v>70</v>
      </c>
      <c r="C209" s="52">
        <v>9.5299999999999994</v>
      </c>
      <c r="D209" s="52">
        <v>9.67</v>
      </c>
      <c r="F209" s="54">
        <v>18.41</v>
      </c>
    </row>
    <row r="210" spans="1:6" ht="15" customHeight="1">
      <c r="A210" s="52">
        <v>2012</v>
      </c>
      <c r="B210" s="52" t="s">
        <v>59</v>
      </c>
      <c r="C210" s="60">
        <v>9.5299999999999994</v>
      </c>
      <c r="D210" s="60">
        <v>9.67</v>
      </c>
      <c r="E210" s="60"/>
      <c r="F210" s="54">
        <v>18.45</v>
      </c>
    </row>
    <row r="211" spans="1:6" ht="15" customHeight="1">
      <c r="A211" s="52">
        <v>2012</v>
      </c>
      <c r="B211" s="52" t="s">
        <v>60</v>
      </c>
      <c r="C211" s="60">
        <v>9.5</v>
      </c>
      <c r="D211" s="60">
        <v>9.66</v>
      </c>
      <c r="E211" s="60"/>
      <c r="F211" s="54">
        <v>17.760000000000002</v>
      </c>
    </row>
    <row r="212" spans="1:6" ht="15" customHeight="1">
      <c r="A212" s="52">
        <v>2012</v>
      </c>
      <c r="B212" s="52" t="s">
        <v>61</v>
      </c>
      <c r="C212" s="60">
        <v>9.51</v>
      </c>
      <c r="D212" s="60">
        <v>9.67</v>
      </c>
      <c r="E212" s="60"/>
      <c r="F212" s="54">
        <v>17.420000000000002</v>
      </c>
    </row>
    <row r="213" spans="1:6" ht="15" customHeight="1">
      <c r="A213" s="52">
        <v>2012</v>
      </c>
      <c r="B213" s="52" t="s">
        <v>62</v>
      </c>
      <c r="C213" s="60">
        <v>9.5299999999999994</v>
      </c>
      <c r="D213" s="60">
        <v>9.64</v>
      </c>
      <c r="E213" s="60"/>
      <c r="F213" s="54">
        <v>17.03</v>
      </c>
    </row>
    <row r="214" spans="1:6" ht="15" customHeight="1">
      <c r="A214" s="52">
        <v>2012</v>
      </c>
      <c r="B214" s="52" t="s">
        <v>63</v>
      </c>
      <c r="C214" s="60">
        <v>9.5</v>
      </c>
      <c r="D214" s="60">
        <v>9.6300000000000008</v>
      </c>
      <c r="E214" s="60"/>
      <c r="F214" s="54">
        <v>16.47</v>
      </c>
    </row>
    <row r="215" spans="1:6" ht="15" customHeight="1">
      <c r="A215" s="52">
        <v>2012</v>
      </c>
      <c r="B215" s="52" t="s">
        <v>64</v>
      </c>
      <c r="C215" s="62">
        <v>9.57</v>
      </c>
      <c r="D215" s="62">
        <v>9.6199999999999992</v>
      </c>
      <c r="E215" s="62"/>
      <c r="F215" s="63">
        <v>16.170000000000002</v>
      </c>
    </row>
    <row r="216" spans="1:6" ht="15" customHeight="1">
      <c r="A216" s="52">
        <v>2012</v>
      </c>
      <c r="B216" s="52" t="s">
        <v>65</v>
      </c>
      <c r="C216" s="60">
        <v>9.5</v>
      </c>
      <c r="D216" s="60">
        <v>9.65</v>
      </c>
      <c r="E216" s="60"/>
      <c r="F216" s="54">
        <v>16.5</v>
      </c>
    </row>
    <row r="217" spans="1:6" ht="15" customHeight="1">
      <c r="A217" s="52">
        <v>2012</v>
      </c>
      <c r="B217" s="52" t="s">
        <v>66</v>
      </c>
      <c r="C217" s="60">
        <v>9.5299999999999994</v>
      </c>
      <c r="D217" s="60">
        <v>9.66</v>
      </c>
      <c r="E217" s="60"/>
      <c r="F217" s="54">
        <v>15.34</v>
      </c>
    </row>
    <row r="218" spans="1:6" ht="15" customHeight="1">
      <c r="A218" s="52">
        <v>2012</v>
      </c>
      <c r="B218" s="52" t="s">
        <v>67</v>
      </c>
      <c r="C218" s="60">
        <v>9.57</v>
      </c>
      <c r="D218" s="60">
        <v>9.64</v>
      </c>
      <c r="E218" s="60"/>
      <c r="F218" s="54">
        <v>15.74</v>
      </c>
    </row>
    <row r="219" spans="1:6" ht="15" customHeight="1">
      <c r="A219" s="52">
        <v>2012</v>
      </c>
      <c r="B219" s="52" t="s">
        <v>68</v>
      </c>
      <c r="C219" s="60">
        <v>9.4600000000000009</v>
      </c>
      <c r="D219" s="60">
        <v>9.6300000000000008</v>
      </c>
      <c r="E219" s="60"/>
      <c r="F219" s="54">
        <v>15.59</v>
      </c>
    </row>
    <row r="220" spans="1:6" ht="15" customHeight="1">
      <c r="A220" s="52">
        <v>2012</v>
      </c>
      <c r="B220" s="52" t="s">
        <v>69</v>
      </c>
      <c r="C220" s="52">
        <v>9.39</v>
      </c>
      <c r="D220" s="52">
        <v>9.57</v>
      </c>
      <c r="F220" s="54">
        <v>14.24</v>
      </c>
    </row>
    <row r="221" spans="1:6" ht="15" customHeight="1">
      <c r="A221" s="52">
        <v>2012</v>
      </c>
      <c r="B221" s="52" t="s">
        <v>70</v>
      </c>
      <c r="C221" s="52">
        <v>9.44</v>
      </c>
      <c r="D221" s="52">
        <v>9.59</v>
      </c>
      <c r="F221" s="54">
        <v>14.88</v>
      </c>
    </row>
    <row r="223" spans="1:6" ht="15" customHeight="1">
      <c r="A223" s="52" t="s">
        <v>187</v>
      </c>
    </row>
  </sheetData>
  <pageMargins left="0" right="0" top="0" bottom="0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/>
  </sheetViews>
  <sheetFormatPr defaultRowHeight="15" customHeight="1"/>
  <cols>
    <col min="1" max="1" width="16.85546875" style="52" customWidth="1"/>
    <col min="2" max="2" width="13.140625" style="52" bestFit="1" customWidth="1"/>
    <col min="3" max="3" width="10.140625" style="52" bestFit="1" customWidth="1"/>
    <col min="4" max="4" width="14.7109375" style="52" bestFit="1" customWidth="1"/>
    <col min="5" max="5" width="11" style="52" customWidth="1"/>
    <col min="6" max="6" width="9.42578125" style="52" customWidth="1"/>
    <col min="7" max="7" width="11.42578125" style="52" customWidth="1"/>
    <col min="8" max="8" width="9" style="52" customWidth="1"/>
    <col min="9" max="254" width="9.140625" style="52"/>
    <col min="255" max="255" width="27.28515625" style="52" customWidth="1"/>
    <col min="256" max="256" width="16" style="52" customWidth="1"/>
    <col min="257" max="257" width="16.28515625" style="52" customWidth="1"/>
    <col min="258" max="260" width="6.7109375" style="52" customWidth="1"/>
    <col min="261" max="261" width="10.85546875" style="52" customWidth="1"/>
    <col min="262" max="262" width="11" style="52" customWidth="1"/>
    <col min="263" max="263" width="6.85546875" style="52" customWidth="1"/>
    <col min="264" max="510" width="9.140625" style="52"/>
    <col min="511" max="511" width="27.28515625" style="52" customWidth="1"/>
    <col min="512" max="512" width="16" style="52" customWidth="1"/>
    <col min="513" max="513" width="16.28515625" style="52" customWidth="1"/>
    <col min="514" max="516" width="6.7109375" style="52" customWidth="1"/>
    <col min="517" max="517" width="10.85546875" style="52" customWidth="1"/>
    <col min="518" max="518" width="11" style="52" customWidth="1"/>
    <col min="519" max="519" width="6.85546875" style="52" customWidth="1"/>
    <col min="520" max="766" width="9.140625" style="52"/>
    <col min="767" max="767" width="27.28515625" style="52" customWidth="1"/>
    <col min="768" max="768" width="16" style="52" customWidth="1"/>
    <col min="769" max="769" width="16.28515625" style="52" customWidth="1"/>
    <col min="770" max="772" width="6.7109375" style="52" customWidth="1"/>
    <col min="773" max="773" width="10.85546875" style="52" customWidth="1"/>
    <col min="774" max="774" width="11" style="52" customWidth="1"/>
    <col min="775" max="775" width="6.85546875" style="52" customWidth="1"/>
    <col min="776" max="1022" width="9.140625" style="52"/>
    <col min="1023" max="1023" width="27.28515625" style="52" customWidth="1"/>
    <col min="1024" max="1024" width="16" style="52" customWidth="1"/>
    <col min="1025" max="1025" width="16.28515625" style="52" customWidth="1"/>
    <col min="1026" max="1028" width="6.7109375" style="52" customWidth="1"/>
    <col min="1029" max="1029" width="10.85546875" style="52" customWidth="1"/>
    <col min="1030" max="1030" width="11" style="52" customWidth="1"/>
    <col min="1031" max="1031" width="6.85546875" style="52" customWidth="1"/>
    <col min="1032" max="1278" width="9.140625" style="52"/>
    <col min="1279" max="1279" width="27.28515625" style="52" customWidth="1"/>
    <col min="1280" max="1280" width="16" style="52" customWidth="1"/>
    <col min="1281" max="1281" width="16.28515625" style="52" customWidth="1"/>
    <col min="1282" max="1284" width="6.7109375" style="52" customWidth="1"/>
    <col min="1285" max="1285" width="10.85546875" style="52" customWidth="1"/>
    <col min="1286" max="1286" width="11" style="52" customWidth="1"/>
    <col min="1287" max="1287" width="6.85546875" style="52" customWidth="1"/>
    <col min="1288" max="1534" width="9.140625" style="52"/>
    <col min="1535" max="1535" width="27.28515625" style="52" customWidth="1"/>
    <col min="1536" max="1536" width="16" style="52" customWidth="1"/>
    <col min="1537" max="1537" width="16.28515625" style="52" customWidth="1"/>
    <col min="1538" max="1540" width="6.7109375" style="52" customWidth="1"/>
    <col min="1541" max="1541" width="10.85546875" style="52" customWidth="1"/>
    <col min="1542" max="1542" width="11" style="52" customWidth="1"/>
    <col min="1543" max="1543" width="6.85546875" style="52" customWidth="1"/>
    <col min="1544" max="1790" width="9.140625" style="52"/>
    <col min="1791" max="1791" width="27.28515625" style="52" customWidth="1"/>
    <col min="1792" max="1792" width="16" style="52" customWidth="1"/>
    <col min="1793" max="1793" width="16.28515625" style="52" customWidth="1"/>
    <col min="1794" max="1796" width="6.7109375" style="52" customWidth="1"/>
    <col min="1797" max="1797" width="10.85546875" style="52" customWidth="1"/>
    <col min="1798" max="1798" width="11" style="52" customWidth="1"/>
    <col min="1799" max="1799" width="6.85546875" style="52" customWidth="1"/>
    <col min="1800" max="2046" width="9.140625" style="52"/>
    <col min="2047" max="2047" width="27.28515625" style="52" customWidth="1"/>
    <col min="2048" max="2048" width="16" style="52" customWidth="1"/>
    <col min="2049" max="2049" width="16.28515625" style="52" customWidth="1"/>
    <col min="2050" max="2052" width="6.7109375" style="52" customWidth="1"/>
    <col min="2053" max="2053" width="10.85546875" style="52" customWidth="1"/>
    <col min="2054" max="2054" width="11" style="52" customWidth="1"/>
    <col min="2055" max="2055" width="6.85546875" style="52" customWidth="1"/>
    <col min="2056" max="2302" width="9.140625" style="52"/>
    <col min="2303" max="2303" width="27.28515625" style="52" customWidth="1"/>
    <col min="2304" max="2304" width="16" style="52" customWidth="1"/>
    <col min="2305" max="2305" width="16.28515625" style="52" customWidth="1"/>
    <col min="2306" max="2308" width="6.7109375" style="52" customWidth="1"/>
    <col min="2309" max="2309" width="10.85546875" style="52" customWidth="1"/>
    <col min="2310" max="2310" width="11" style="52" customWidth="1"/>
    <col min="2311" max="2311" width="6.85546875" style="52" customWidth="1"/>
    <col min="2312" max="2558" width="9.140625" style="52"/>
    <col min="2559" max="2559" width="27.28515625" style="52" customWidth="1"/>
    <col min="2560" max="2560" width="16" style="52" customWidth="1"/>
    <col min="2561" max="2561" width="16.28515625" style="52" customWidth="1"/>
    <col min="2562" max="2564" width="6.7109375" style="52" customWidth="1"/>
    <col min="2565" max="2565" width="10.85546875" style="52" customWidth="1"/>
    <col min="2566" max="2566" width="11" style="52" customWidth="1"/>
    <col min="2567" max="2567" width="6.85546875" style="52" customWidth="1"/>
    <col min="2568" max="2814" width="9.140625" style="52"/>
    <col min="2815" max="2815" width="27.28515625" style="52" customWidth="1"/>
    <col min="2816" max="2816" width="16" style="52" customWidth="1"/>
    <col min="2817" max="2817" width="16.28515625" style="52" customWidth="1"/>
    <col min="2818" max="2820" width="6.7109375" style="52" customWidth="1"/>
    <col min="2821" max="2821" width="10.85546875" style="52" customWidth="1"/>
    <col min="2822" max="2822" width="11" style="52" customWidth="1"/>
    <col min="2823" max="2823" width="6.85546875" style="52" customWidth="1"/>
    <col min="2824" max="3070" width="9.140625" style="52"/>
    <col min="3071" max="3071" width="27.28515625" style="52" customWidth="1"/>
    <col min="3072" max="3072" width="16" style="52" customWidth="1"/>
    <col min="3073" max="3073" width="16.28515625" style="52" customWidth="1"/>
    <col min="3074" max="3076" width="6.7109375" style="52" customWidth="1"/>
    <col min="3077" max="3077" width="10.85546875" style="52" customWidth="1"/>
    <col min="3078" max="3078" width="11" style="52" customWidth="1"/>
    <col min="3079" max="3079" width="6.85546875" style="52" customWidth="1"/>
    <col min="3080" max="3326" width="9.140625" style="52"/>
    <col min="3327" max="3327" width="27.28515625" style="52" customWidth="1"/>
    <col min="3328" max="3328" width="16" style="52" customWidth="1"/>
    <col min="3329" max="3329" width="16.28515625" style="52" customWidth="1"/>
    <col min="3330" max="3332" width="6.7109375" style="52" customWidth="1"/>
    <col min="3333" max="3333" width="10.85546875" style="52" customWidth="1"/>
    <col min="3334" max="3334" width="11" style="52" customWidth="1"/>
    <col min="3335" max="3335" width="6.85546875" style="52" customWidth="1"/>
    <col min="3336" max="3582" width="9.140625" style="52"/>
    <col min="3583" max="3583" width="27.28515625" style="52" customWidth="1"/>
    <col min="3584" max="3584" width="16" style="52" customWidth="1"/>
    <col min="3585" max="3585" width="16.28515625" style="52" customWidth="1"/>
    <col min="3586" max="3588" width="6.7109375" style="52" customWidth="1"/>
    <col min="3589" max="3589" width="10.85546875" style="52" customWidth="1"/>
    <col min="3590" max="3590" width="11" style="52" customWidth="1"/>
    <col min="3591" max="3591" width="6.85546875" style="52" customWidth="1"/>
    <col min="3592" max="3838" width="9.140625" style="52"/>
    <col min="3839" max="3839" width="27.28515625" style="52" customWidth="1"/>
    <col min="3840" max="3840" width="16" style="52" customWidth="1"/>
    <col min="3841" max="3841" width="16.28515625" style="52" customWidth="1"/>
    <col min="3842" max="3844" width="6.7109375" style="52" customWidth="1"/>
    <col min="3845" max="3845" width="10.85546875" style="52" customWidth="1"/>
    <col min="3846" max="3846" width="11" style="52" customWidth="1"/>
    <col min="3847" max="3847" width="6.85546875" style="52" customWidth="1"/>
    <col min="3848" max="4094" width="9.140625" style="52"/>
    <col min="4095" max="4095" width="27.28515625" style="52" customWidth="1"/>
    <col min="4096" max="4096" width="16" style="52" customWidth="1"/>
    <col min="4097" max="4097" width="16.28515625" style="52" customWidth="1"/>
    <col min="4098" max="4100" width="6.7109375" style="52" customWidth="1"/>
    <col min="4101" max="4101" width="10.85546875" style="52" customWidth="1"/>
    <col min="4102" max="4102" width="11" style="52" customWidth="1"/>
    <col min="4103" max="4103" width="6.85546875" style="52" customWidth="1"/>
    <col min="4104" max="4350" width="9.140625" style="52"/>
    <col min="4351" max="4351" width="27.28515625" style="52" customWidth="1"/>
    <col min="4352" max="4352" width="16" style="52" customWidth="1"/>
    <col min="4353" max="4353" width="16.28515625" style="52" customWidth="1"/>
    <col min="4354" max="4356" width="6.7109375" style="52" customWidth="1"/>
    <col min="4357" max="4357" width="10.85546875" style="52" customWidth="1"/>
    <col min="4358" max="4358" width="11" style="52" customWidth="1"/>
    <col min="4359" max="4359" width="6.85546875" style="52" customWidth="1"/>
    <col min="4360" max="4606" width="9.140625" style="52"/>
    <col min="4607" max="4607" width="27.28515625" style="52" customWidth="1"/>
    <col min="4608" max="4608" width="16" style="52" customWidth="1"/>
    <col min="4609" max="4609" width="16.28515625" style="52" customWidth="1"/>
    <col min="4610" max="4612" width="6.7109375" style="52" customWidth="1"/>
    <col min="4613" max="4613" width="10.85546875" style="52" customWidth="1"/>
    <col min="4614" max="4614" width="11" style="52" customWidth="1"/>
    <col min="4615" max="4615" width="6.85546875" style="52" customWidth="1"/>
    <col min="4616" max="4862" width="9.140625" style="52"/>
    <col min="4863" max="4863" width="27.28515625" style="52" customWidth="1"/>
    <col min="4864" max="4864" width="16" style="52" customWidth="1"/>
    <col min="4865" max="4865" width="16.28515625" style="52" customWidth="1"/>
    <col min="4866" max="4868" width="6.7109375" style="52" customWidth="1"/>
    <col min="4869" max="4869" width="10.85546875" style="52" customWidth="1"/>
    <col min="4870" max="4870" width="11" style="52" customWidth="1"/>
    <col min="4871" max="4871" width="6.85546875" style="52" customWidth="1"/>
    <col min="4872" max="5118" width="9.140625" style="52"/>
    <col min="5119" max="5119" width="27.28515625" style="52" customWidth="1"/>
    <col min="5120" max="5120" width="16" style="52" customWidth="1"/>
    <col min="5121" max="5121" width="16.28515625" style="52" customWidth="1"/>
    <col min="5122" max="5124" width="6.7109375" style="52" customWidth="1"/>
    <col min="5125" max="5125" width="10.85546875" style="52" customWidth="1"/>
    <col min="5126" max="5126" width="11" style="52" customWidth="1"/>
    <col min="5127" max="5127" width="6.85546875" style="52" customWidth="1"/>
    <col min="5128" max="5374" width="9.140625" style="52"/>
    <col min="5375" max="5375" width="27.28515625" style="52" customWidth="1"/>
    <col min="5376" max="5376" width="16" style="52" customWidth="1"/>
    <col min="5377" max="5377" width="16.28515625" style="52" customWidth="1"/>
    <col min="5378" max="5380" width="6.7109375" style="52" customWidth="1"/>
    <col min="5381" max="5381" width="10.85546875" style="52" customWidth="1"/>
    <col min="5382" max="5382" width="11" style="52" customWidth="1"/>
    <col min="5383" max="5383" width="6.85546875" style="52" customWidth="1"/>
    <col min="5384" max="5630" width="9.140625" style="52"/>
    <col min="5631" max="5631" width="27.28515625" style="52" customWidth="1"/>
    <col min="5632" max="5632" width="16" style="52" customWidth="1"/>
    <col min="5633" max="5633" width="16.28515625" style="52" customWidth="1"/>
    <col min="5634" max="5636" width="6.7109375" style="52" customWidth="1"/>
    <col min="5637" max="5637" width="10.85546875" style="52" customWidth="1"/>
    <col min="5638" max="5638" width="11" style="52" customWidth="1"/>
    <col min="5639" max="5639" width="6.85546875" style="52" customWidth="1"/>
    <col min="5640" max="5886" width="9.140625" style="52"/>
    <col min="5887" max="5887" width="27.28515625" style="52" customWidth="1"/>
    <col min="5888" max="5888" width="16" style="52" customWidth="1"/>
    <col min="5889" max="5889" width="16.28515625" style="52" customWidth="1"/>
    <col min="5890" max="5892" width="6.7109375" style="52" customWidth="1"/>
    <col min="5893" max="5893" width="10.85546875" style="52" customWidth="1"/>
    <col min="5894" max="5894" width="11" style="52" customWidth="1"/>
    <col min="5895" max="5895" width="6.85546875" style="52" customWidth="1"/>
    <col min="5896" max="6142" width="9.140625" style="52"/>
    <col min="6143" max="6143" width="27.28515625" style="52" customWidth="1"/>
    <col min="6144" max="6144" width="16" style="52" customWidth="1"/>
    <col min="6145" max="6145" width="16.28515625" style="52" customWidth="1"/>
    <col min="6146" max="6148" width="6.7109375" style="52" customWidth="1"/>
    <col min="6149" max="6149" width="10.85546875" style="52" customWidth="1"/>
    <col min="6150" max="6150" width="11" style="52" customWidth="1"/>
    <col min="6151" max="6151" width="6.85546875" style="52" customWidth="1"/>
    <col min="6152" max="6398" width="9.140625" style="52"/>
    <col min="6399" max="6399" width="27.28515625" style="52" customWidth="1"/>
    <col min="6400" max="6400" width="16" style="52" customWidth="1"/>
    <col min="6401" max="6401" width="16.28515625" style="52" customWidth="1"/>
    <col min="6402" max="6404" width="6.7109375" style="52" customWidth="1"/>
    <col min="6405" max="6405" width="10.85546875" style="52" customWidth="1"/>
    <col min="6406" max="6406" width="11" style="52" customWidth="1"/>
    <col min="6407" max="6407" width="6.85546875" style="52" customWidth="1"/>
    <col min="6408" max="6654" width="9.140625" style="52"/>
    <col min="6655" max="6655" width="27.28515625" style="52" customWidth="1"/>
    <col min="6656" max="6656" width="16" style="52" customWidth="1"/>
    <col min="6657" max="6657" width="16.28515625" style="52" customWidth="1"/>
    <col min="6658" max="6660" width="6.7109375" style="52" customWidth="1"/>
    <col min="6661" max="6661" width="10.85546875" style="52" customWidth="1"/>
    <col min="6662" max="6662" width="11" style="52" customWidth="1"/>
    <col min="6663" max="6663" width="6.85546875" style="52" customWidth="1"/>
    <col min="6664" max="6910" width="9.140625" style="52"/>
    <col min="6911" max="6911" width="27.28515625" style="52" customWidth="1"/>
    <col min="6912" max="6912" width="16" style="52" customWidth="1"/>
    <col min="6913" max="6913" width="16.28515625" style="52" customWidth="1"/>
    <col min="6914" max="6916" width="6.7109375" style="52" customWidth="1"/>
    <col min="6917" max="6917" width="10.85546875" style="52" customWidth="1"/>
    <col min="6918" max="6918" width="11" style="52" customWidth="1"/>
    <col min="6919" max="6919" width="6.85546875" style="52" customWidth="1"/>
    <col min="6920" max="7166" width="9.140625" style="52"/>
    <col min="7167" max="7167" width="27.28515625" style="52" customWidth="1"/>
    <col min="7168" max="7168" width="16" style="52" customWidth="1"/>
    <col min="7169" max="7169" width="16.28515625" style="52" customWidth="1"/>
    <col min="7170" max="7172" width="6.7109375" style="52" customWidth="1"/>
    <col min="7173" max="7173" width="10.85546875" style="52" customWidth="1"/>
    <col min="7174" max="7174" width="11" style="52" customWidth="1"/>
    <col min="7175" max="7175" width="6.85546875" style="52" customWidth="1"/>
    <col min="7176" max="7422" width="9.140625" style="52"/>
    <col min="7423" max="7423" width="27.28515625" style="52" customWidth="1"/>
    <col min="7424" max="7424" width="16" style="52" customWidth="1"/>
    <col min="7425" max="7425" width="16.28515625" style="52" customWidth="1"/>
    <col min="7426" max="7428" width="6.7109375" style="52" customWidth="1"/>
    <col min="7429" max="7429" width="10.85546875" style="52" customWidth="1"/>
    <col min="7430" max="7430" width="11" style="52" customWidth="1"/>
    <col min="7431" max="7431" width="6.85546875" style="52" customWidth="1"/>
    <col min="7432" max="7678" width="9.140625" style="52"/>
    <col min="7679" max="7679" width="27.28515625" style="52" customWidth="1"/>
    <col min="7680" max="7680" width="16" style="52" customWidth="1"/>
    <col min="7681" max="7681" width="16.28515625" style="52" customWidth="1"/>
    <col min="7682" max="7684" width="6.7109375" style="52" customWidth="1"/>
    <col min="7685" max="7685" width="10.85546875" style="52" customWidth="1"/>
    <col min="7686" max="7686" width="11" style="52" customWidth="1"/>
    <col min="7687" max="7687" width="6.85546875" style="52" customWidth="1"/>
    <col min="7688" max="7934" width="9.140625" style="52"/>
    <col min="7935" max="7935" width="27.28515625" style="52" customWidth="1"/>
    <col min="7936" max="7936" width="16" style="52" customWidth="1"/>
    <col min="7937" max="7937" width="16.28515625" style="52" customWidth="1"/>
    <col min="7938" max="7940" width="6.7109375" style="52" customWidth="1"/>
    <col min="7941" max="7941" width="10.85546875" style="52" customWidth="1"/>
    <col min="7942" max="7942" width="11" style="52" customWidth="1"/>
    <col min="7943" max="7943" width="6.85546875" style="52" customWidth="1"/>
    <col min="7944" max="8190" width="9.140625" style="52"/>
    <col min="8191" max="8191" width="27.28515625" style="52" customWidth="1"/>
    <col min="8192" max="8192" width="16" style="52" customWidth="1"/>
    <col min="8193" max="8193" width="16.28515625" style="52" customWidth="1"/>
    <col min="8194" max="8196" width="6.7109375" style="52" customWidth="1"/>
    <col min="8197" max="8197" width="10.85546875" style="52" customWidth="1"/>
    <col min="8198" max="8198" width="11" style="52" customWidth="1"/>
    <col min="8199" max="8199" width="6.85546875" style="52" customWidth="1"/>
    <col min="8200" max="8446" width="9.140625" style="52"/>
    <col min="8447" max="8447" width="27.28515625" style="52" customWidth="1"/>
    <col min="8448" max="8448" width="16" style="52" customWidth="1"/>
    <col min="8449" max="8449" width="16.28515625" style="52" customWidth="1"/>
    <col min="8450" max="8452" width="6.7109375" style="52" customWidth="1"/>
    <col min="8453" max="8453" width="10.85546875" style="52" customWidth="1"/>
    <col min="8454" max="8454" width="11" style="52" customWidth="1"/>
    <col min="8455" max="8455" width="6.85546875" style="52" customWidth="1"/>
    <col min="8456" max="8702" width="9.140625" style="52"/>
    <col min="8703" max="8703" width="27.28515625" style="52" customWidth="1"/>
    <col min="8704" max="8704" width="16" style="52" customWidth="1"/>
    <col min="8705" max="8705" width="16.28515625" style="52" customWidth="1"/>
    <col min="8706" max="8708" width="6.7109375" style="52" customWidth="1"/>
    <col min="8709" max="8709" width="10.85546875" style="52" customWidth="1"/>
    <col min="8710" max="8710" width="11" style="52" customWidth="1"/>
    <col min="8711" max="8711" width="6.85546875" style="52" customWidth="1"/>
    <col min="8712" max="8958" width="9.140625" style="52"/>
    <col min="8959" max="8959" width="27.28515625" style="52" customWidth="1"/>
    <col min="8960" max="8960" width="16" style="52" customWidth="1"/>
    <col min="8961" max="8961" width="16.28515625" style="52" customWidth="1"/>
    <col min="8962" max="8964" width="6.7109375" style="52" customWidth="1"/>
    <col min="8965" max="8965" width="10.85546875" style="52" customWidth="1"/>
    <col min="8966" max="8966" width="11" style="52" customWidth="1"/>
    <col min="8967" max="8967" width="6.85546875" style="52" customWidth="1"/>
    <col min="8968" max="9214" width="9.140625" style="52"/>
    <col min="9215" max="9215" width="27.28515625" style="52" customWidth="1"/>
    <col min="9216" max="9216" width="16" style="52" customWidth="1"/>
    <col min="9217" max="9217" width="16.28515625" style="52" customWidth="1"/>
    <col min="9218" max="9220" width="6.7109375" style="52" customWidth="1"/>
    <col min="9221" max="9221" width="10.85546875" style="52" customWidth="1"/>
    <col min="9222" max="9222" width="11" style="52" customWidth="1"/>
    <col min="9223" max="9223" width="6.85546875" style="52" customWidth="1"/>
    <col min="9224" max="9470" width="9.140625" style="52"/>
    <col min="9471" max="9471" width="27.28515625" style="52" customWidth="1"/>
    <col min="9472" max="9472" width="16" style="52" customWidth="1"/>
    <col min="9473" max="9473" width="16.28515625" style="52" customWidth="1"/>
    <col min="9474" max="9476" width="6.7109375" style="52" customWidth="1"/>
    <col min="9477" max="9477" width="10.85546875" style="52" customWidth="1"/>
    <col min="9478" max="9478" width="11" style="52" customWidth="1"/>
    <col min="9479" max="9479" width="6.85546875" style="52" customWidth="1"/>
    <col min="9480" max="9726" width="9.140625" style="52"/>
    <col min="9727" max="9727" width="27.28515625" style="52" customWidth="1"/>
    <col min="9728" max="9728" width="16" style="52" customWidth="1"/>
    <col min="9729" max="9729" width="16.28515625" style="52" customWidth="1"/>
    <col min="9730" max="9732" width="6.7109375" style="52" customWidth="1"/>
    <col min="9733" max="9733" width="10.85546875" style="52" customWidth="1"/>
    <col min="9734" max="9734" width="11" style="52" customWidth="1"/>
    <col min="9735" max="9735" width="6.85546875" style="52" customWidth="1"/>
    <col min="9736" max="9982" width="9.140625" style="52"/>
    <col min="9983" max="9983" width="27.28515625" style="52" customWidth="1"/>
    <col min="9984" max="9984" width="16" style="52" customWidth="1"/>
    <col min="9985" max="9985" width="16.28515625" style="52" customWidth="1"/>
    <col min="9986" max="9988" width="6.7109375" style="52" customWidth="1"/>
    <col min="9989" max="9989" width="10.85546875" style="52" customWidth="1"/>
    <col min="9990" max="9990" width="11" style="52" customWidth="1"/>
    <col min="9991" max="9991" width="6.85546875" style="52" customWidth="1"/>
    <col min="9992" max="10238" width="9.140625" style="52"/>
    <col min="10239" max="10239" width="27.28515625" style="52" customWidth="1"/>
    <col min="10240" max="10240" width="16" style="52" customWidth="1"/>
    <col min="10241" max="10241" width="16.28515625" style="52" customWidth="1"/>
    <col min="10242" max="10244" width="6.7109375" style="52" customWidth="1"/>
    <col min="10245" max="10245" width="10.85546875" style="52" customWidth="1"/>
    <col min="10246" max="10246" width="11" style="52" customWidth="1"/>
    <col min="10247" max="10247" width="6.85546875" style="52" customWidth="1"/>
    <col min="10248" max="10494" width="9.140625" style="52"/>
    <col min="10495" max="10495" width="27.28515625" style="52" customWidth="1"/>
    <col min="10496" max="10496" width="16" style="52" customWidth="1"/>
    <col min="10497" max="10497" width="16.28515625" style="52" customWidth="1"/>
    <col min="10498" max="10500" width="6.7109375" style="52" customWidth="1"/>
    <col min="10501" max="10501" width="10.85546875" style="52" customWidth="1"/>
    <col min="10502" max="10502" width="11" style="52" customWidth="1"/>
    <col min="10503" max="10503" width="6.85546875" style="52" customWidth="1"/>
    <col min="10504" max="10750" width="9.140625" style="52"/>
    <col min="10751" max="10751" width="27.28515625" style="52" customWidth="1"/>
    <col min="10752" max="10752" width="16" style="52" customWidth="1"/>
    <col min="10753" max="10753" width="16.28515625" style="52" customWidth="1"/>
    <col min="10754" max="10756" width="6.7109375" style="52" customWidth="1"/>
    <col min="10757" max="10757" width="10.85546875" style="52" customWidth="1"/>
    <col min="10758" max="10758" width="11" style="52" customWidth="1"/>
    <col min="10759" max="10759" width="6.85546875" style="52" customWidth="1"/>
    <col min="10760" max="11006" width="9.140625" style="52"/>
    <col min="11007" max="11007" width="27.28515625" style="52" customWidth="1"/>
    <col min="11008" max="11008" width="16" style="52" customWidth="1"/>
    <col min="11009" max="11009" width="16.28515625" style="52" customWidth="1"/>
    <col min="11010" max="11012" width="6.7109375" style="52" customWidth="1"/>
    <col min="11013" max="11013" width="10.85546875" style="52" customWidth="1"/>
    <col min="11014" max="11014" width="11" style="52" customWidth="1"/>
    <col min="11015" max="11015" width="6.85546875" style="52" customWidth="1"/>
    <col min="11016" max="11262" width="9.140625" style="52"/>
    <col min="11263" max="11263" width="27.28515625" style="52" customWidth="1"/>
    <col min="11264" max="11264" width="16" style="52" customWidth="1"/>
    <col min="11265" max="11265" width="16.28515625" style="52" customWidth="1"/>
    <col min="11266" max="11268" width="6.7109375" style="52" customWidth="1"/>
    <col min="11269" max="11269" width="10.85546875" style="52" customWidth="1"/>
    <col min="11270" max="11270" width="11" style="52" customWidth="1"/>
    <col min="11271" max="11271" width="6.85546875" style="52" customWidth="1"/>
    <col min="11272" max="11518" width="9.140625" style="52"/>
    <col min="11519" max="11519" width="27.28515625" style="52" customWidth="1"/>
    <col min="11520" max="11520" width="16" style="52" customWidth="1"/>
    <col min="11521" max="11521" width="16.28515625" style="52" customWidth="1"/>
    <col min="11522" max="11524" width="6.7109375" style="52" customWidth="1"/>
    <col min="11525" max="11525" width="10.85546875" style="52" customWidth="1"/>
    <col min="11526" max="11526" width="11" style="52" customWidth="1"/>
    <col min="11527" max="11527" width="6.85546875" style="52" customWidth="1"/>
    <col min="11528" max="11774" width="9.140625" style="52"/>
    <col min="11775" max="11775" width="27.28515625" style="52" customWidth="1"/>
    <col min="11776" max="11776" width="16" style="52" customWidth="1"/>
    <col min="11777" max="11777" width="16.28515625" style="52" customWidth="1"/>
    <col min="11778" max="11780" width="6.7109375" style="52" customWidth="1"/>
    <col min="11781" max="11781" width="10.85546875" style="52" customWidth="1"/>
    <col min="11782" max="11782" width="11" style="52" customWidth="1"/>
    <col min="11783" max="11783" width="6.85546875" style="52" customWidth="1"/>
    <col min="11784" max="12030" width="9.140625" style="52"/>
    <col min="12031" max="12031" width="27.28515625" style="52" customWidth="1"/>
    <col min="12032" max="12032" width="16" style="52" customWidth="1"/>
    <col min="12033" max="12033" width="16.28515625" style="52" customWidth="1"/>
    <col min="12034" max="12036" width="6.7109375" style="52" customWidth="1"/>
    <col min="12037" max="12037" width="10.85546875" style="52" customWidth="1"/>
    <col min="12038" max="12038" width="11" style="52" customWidth="1"/>
    <col min="12039" max="12039" width="6.85546875" style="52" customWidth="1"/>
    <col min="12040" max="12286" width="9.140625" style="52"/>
    <col min="12287" max="12287" width="27.28515625" style="52" customWidth="1"/>
    <col min="12288" max="12288" width="16" style="52" customWidth="1"/>
    <col min="12289" max="12289" width="16.28515625" style="52" customWidth="1"/>
    <col min="12290" max="12292" width="6.7109375" style="52" customWidth="1"/>
    <col min="12293" max="12293" width="10.85546875" style="52" customWidth="1"/>
    <col min="12294" max="12294" width="11" style="52" customWidth="1"/>
    <col min="12295" max="12295" width="6.85546875" style="52" customWidth="1"/>
    <col min="12296" max="12542" width="9.140625" style="52"/>
    <col min="12543" max="12543" width="27.28515625" style="52" customWidth="1"/>
    <col min="12544" max="12544" width="16" style="52" customWidth="1"/>
    <col min="12545" max="12545" width="16.28515625" style="52" customWidth="1"/>
    <col min="12546" max="12548" width="6.7109375" style="52" customWidth="1"/>
    <col min="12549" max="12549" width="10.85546875" style="52" customWidth="1"/>
    <col min="12550" max="12550" width="11" style="52" customWidth="1"/>
    <col min="12551" max="12551" width="6.85546875" style="52" customWidth="1"/>
    <col min="12552" max="12798" width="9.140625" style="52"/>
    <col min="12799" max="12799" width="27.28515625" style="52" customWidth="1"/>
    <col min="12800" max="12800" width="16" style="52" customWidth="1"/>
    <col min="12801" max="12801" width="16.28515625" style="52" customWidth="1"/>
    <col min="12802" max="12804" width="6.7109375" style="52" customWidth="1"/>
    <col min="12805" max="12805" width="10.85546875" style="52" customWidth="1"/>
    <col min="12806" max="12806" width="11" style="52" customWidth="1"/>
    <col min="12807" max="12807" width="6.85546875" style="52" customWidth="1"/>
    <col min="12808" max="13054" width="9.140625" style="52"/>
    <col min="13055" max="13055" width="27.28515625" style="52" customWidth="1"/>
    <col min="13056" max="13056" width="16" style="52" customWidth="1"/>
    <col min="13057" max="13057" width="16.28515625" style="52" customWidth="1"/>
    <col min="13058" max="13060" width="6.7109375" style="52" customWidth="1"/>
    <col min="13061" max="13061" width="10.85546875" style="52" customWidth="1"/>
    <col min="13062" max="13062" width="11" style="52" customWidth="1"/>
    <col min="13063" max="13063" width="6.85546875" style="52" customWidth="1"/>
    <col min="13064" max="13310" width="9.140625" style="52"/>
    <col min="13311" max="13311" width="27.28515625" style="52" customWidth="1"/>
    <col min="13312" max="13312" width="16" style="52" customWidth="1"/>
    <col min="13313" max="13313" width="16.28515625" style="52" customWidth="1"/>
    <col min="13314" max="13316" width="6.7109375" style="52" customWidth="1"/>
    <col min="13317" max="13317" width="10.85546875" style="52" customWidth="1"/>
    <col min="13318" max="13318" width="11" style="52" customWidth="1"/>
    <col min="13319" max="13319" width="6.85546875" style="52" customWidth="1"/>
    <col min="13320" max="13566" width="9.140625" style="52"/>
    <col min="13567" max="13567" width="27.28515625" style="52" customWidth="1"/>
    <col min="13568" max="13568" width="16" style="52" customWidth="1"/>
    <col min="13569" max="13569" width="16.28515625" style="52" customWidth="1"/>
    <col min="13570" max="13572" width="6.7109375" style="52" customWidth="1"/>
    <col min="13573" max="13573" width="10.85546875" style="52" customWidth="1"/>
    <col min="13574" max="13574" width="11" style="52" customWidth="1"/>
    <col min="13575" max="13575" width="6.85546875" style="52" customWidth="1"/>
    <col min="13576" max="13822" width="9.140625" style="52"/>
    <col min="13823" max="13823" width="27.28515625" style="52" customWidth="1"/>
    <col min="13824" max="13824" width="16" style="52" customWidth="1"/>
    <col min="13825" max="13825" width="16.28515625" style="52" customWidth="1"/>
    <col min="13826" max="13828" width="6.7109375" style="52" customWidth="1"/>
    <col min="13829" max="13829" width="10.85546875" style="52" customWidth="1"/>
    <col min="13830" max="13830" width="11" style="52" customWidth="1"/>
    <col min="13831" max="13831" width="6.85546875" style="52" customWidth="1"/>
    <col min="13832" max="14078" width="9.140625" style="52"/>
    <col min="14079" max="14079" width="27.28515625" style="52" customWidth="1"/>
    <col min="14080" max="14080" width="16" style="52" customWidth="1"/>
    <col min="14081" max="14081" width="16.28515625" style="52" customWidth="1"/>
    <col min="14082" max="14084" width="6.7109375" style="52" customWidth="1"/>
    <col min="14085" max="14085" width="10.85546875" style="52" customWidth="1"/>
    <col min="14086" max="14086" width="11" style="52" customWidth="1"/>
    <col min="14087" max="14087" width="6.85546875" style="52" customWidth="1"/>
    <col min="14088" max="14334" width="9.140625" style="52"/>
    <col min="14335" max="14335" width="27.28515625" style="52" customWidth="1"/>
    <col min="14336" max="14336" width="16" style="52" customWidth="1"/>
    <col min="14337" max="14337" width="16.28515625" style="52" customWidth="1"/>
    <col min="14338" max="14340" width="6.7109375" style="52" customWidth="1"/>
    <col min="14341" max="14341" width="10.85546875" style="52" customWidth="1"/>
    <col min="14342" max="14342" width="11" style="52" customWidth="1"/>
    <col min="14343" max="14343" width="6.85546875" style="52" customWidth="1"/>
    <col min="14344" max="14590" width="9.140625" style="52"/>
    <col min="14591" max="14591" width="27.28515625" style="52" customWidth="1"/>
    <col min="14592" max="14592" width="16" style="52" customWidth="1"/>
    <col min="14593" max="14593" width="16.28515625" style="52" customWidth="1"/>
    <col min="14594" max="14596" width="6.7109375" style="52" customWidth="1"/>
    <col min="14597" max="14597" width="10.85546875" style="52" customWidth="1"/>
    <col min="14598" max="14598" width="11" style="52" customWidth="1"/>
    <col min="14599" max="14599" width="6.85546875" style="52" customWidth="1"/>
    <col min="14600" max="14846" width="9.140625" style="52"/>
    <col min="14847" max="14847" width="27.28515625" style="52" customWidth="1"/>
    <col min="14848" max="14848" width="16" style="52" customWidth="1"/>
    <col min="14849" max="14849" width="16.28515625" style="52" customWidth="1"/>
    <col min="14850" max="14852" width="6.7109375" style="52" customWidth="1"/>
    <col min="14853" max="14853" width="10.85546875" style="52" customWidth="1"/>
    <col min="14854" max="14854" width="11" style="52" customWidth="1"/>
    <col min="14855" max="14855" width="6.85546875" style="52" customWidth="1"/>
    <col min="14856" max="15102" width="9.140625" style="52"/>
    <col min="15103" max="15103" width="27.28515625" style="52" customWidth="1"/>
    <col min="15104" max="15104" width="16" style="52" customWidth="1"/>
    <col min="15105" max="15105" width="16.28515625" style="52" customWidth="1"/>
    <col min="15106" max="15108" width="6.7109375" style="52" customWidth="1"/>
    <col min="15109" max="15109" width="10.85546875" style="52" customWidth="1"/>
    <col min="15110" max="15110" width="11" style="52" customWidth="1"/>
    <col min="15111" max="15111" width="6.85546875" style="52" customWidth="1"/>
    <col min="15112" max="15358" width="9.140625" style="52"/>
    <col min="15359" max="15359" width="27.28515625" style="52" customWidth="1"/>
    <col min="15360" max="15360" width="16" style="52" customWidth="1"/>
    <col min="15361" max="15361" width="16.28515625" style="52" customWidth="1"/>
    <col min="15362" max="15364" width="6.7109375" style="52" customWidth="1"/>
    <col min="15365" max="15365" width="10.85546875" style="52" customWidth="1"/>
    <col min="15366" max="15366" width="11" style="52" customWidth="1"/>
    <col min="15367" max="15367" width="6.85546875" style="52" customWidth="1"/>
    <col min="15368" max="15614" width="9.140625" style="52"/>
    <col min="15615" max="15615" width="27.28515625" style="52" customWidth="1"/>
    <col min="15616" max="15616" width="16" style="52" customWidth="1"/>
    <col min="15617" max="15617" width="16.28515625" style="52" customWidth="1"/>
    <col min="15618" max="15620" width="6.7109375" style="52" customWidth="1"/>
    <col min="15621" max="15621" width="10.85546875" style="52" customWidth="1"/>
    <col min="15622" max="15622" width="11" style="52" customWidth="1"/>
    <col min="15623" max="15623" width="6.85546875" style="52" customWidth="1"/>
    <col min="15624" max="15870" width="9.140625" style="52"/>
    <col min="15871" max="15871" width="27.28515625" style="52" customWidth="1"/>
    <col min="15872" max="15872" width="16" style="52" customWidth="1"/>
    <col min="15873" max="15873" width="16.28515625" style="52" customWidth="1"/>
    <col min="15874" max="15876" width="6.7109375" style="52" customWidth="1"/>
    <col min="15877" max="15877" width="10.85546875" style="52" customWidth="1"/>
    <col min="15878" max="15878" width="11" style="52" customWidth="1"/>
    <col min="15879" max="15879" width="6.85546875" style="52" customWidth="1"/>
    <col min="15880" max="16126" width="9.140625" style="52"/>
    <col min="16127" max="16127" width="27.28515625" style="52" customWidth="1"/>
    <col min="16128" max="16128" width="16" style="52" customWidth="1"/>
    <col min="16129" max="16129" width="16.28515625" style="52" customWidth="1"/>
    <col min="16130" max="16132" width="6.7109375" style="52" customWidth="1"/>
    <col min="16133" max="16133" width="10.85546875" style="52" customWidth="1"/>
    <col min="16134" max="16134" width="11" style="52" customWidth="1"/>
    <col min="16135" max="16135" width="6.85546875" style="52" customWidth="1"/>
    <col min="16136" max="16384" width="9.140625" style="52"/>
  </cols>
  <sheetData>
    <row r="1" spans="1:10" ht="15" customHeight="1">
      <c r="A1" s="52" t="s">
        <v>137</v>
      </c>
      <c r="I1" s="70"/>
      <c r="J1" s="70"/>
    </row>
    <row r="2" spans="1:10" ht="15" customHeight="1">
      <c r="A2" s="52" t="s">
        <v>225</v>
      </c>
      <c r="I2" s="55"/>
      <c r="J2" s="55"/>
    </row>
    <row r="3" spans="1:10" ht="15" customHeight="1">
      <c r="I3" s="130"/>
      <c r="J3" s="130"/>
    </row>
    <row r="4" spans="1:10" s="74" customFormat="1" ht="29.25" customHeight="1">
      <c r="A4" s="73"/>
      <c r="B4" s="75" t="s">
        <v>89</v>
      </c>
      <c r="C4" s="75" t="s">
        <v>139</v>
      </c>
      <c r="D4" s="75" t="s">
        <v>219</v>
      </c>
      <c r="E4" s="75" t="s">
        <v>220</v>
      </c>
      <c r="F4" s="75" t="s">
        <v>221</v>
      </c>
      <c r="G4" s="75" t="s">
        <v>222</v>
      </c>
      <c r="H4" s="75" t="s">
        <v>140</v>
      </c>
      <c r="I4" s="75" t="s">
        <v>223</v>
      </c>
    </row>
    <row r="5" spans="1:10" s="70" customFormat="1" ht="15" customHeight="1">
      <c r="A5" s="76" t="s">
        <v>71</v>
      </c>
      <c r="B5" s="77"/>
      <c r="C5" s="77"/>
      <c r="D5" s="77"/>
      <c r="E5" s="77"/>
      <c r="F5" s="77"/>
      <c r="G5" s="77"/>
      <c r="H5" s="77"/>
      <c r="I5" s="77"/>
    </row>
    <row r="6" spans="1:10" s="70" customFormat="1" ht="15" customHeight="1">
      <c r="A6" s="72" t="s">
        <v>12</v>
      </c>
      <c r="B6" s="72">
        <v>3.3</v>
      </c>
      <c r="C6" s="72">
        <v>9.4</v>
      </c>
      <c r="D6" s="72">
        <v>169.6</v>
      </c>
      <c r="E6" s="72">
        <v>100.6</v>
      </c>
      <c r="F6" s="72">
        <v>40.6</v>
      </c>
      <c r="G6" s="72">
        <v>162.5</v>
      </c>
      <c r="H6" s="72">
        <v>7</v>
      </c>
      <c r="I6" s="72">
        <v>9.6</v>
      </c>
    </row>
    <row r="7" spans="1:10" s="70" customFormat="1" ht="15" customHeight="1">
      <c r="A7" s="72" t="s">
        <v>13</v>
      </c>
      <c r="B7" s="72">
        <v>3.2</v>
      </c>
      <c r="C7" s="72">
        <v>9.5</v>
      </c>
      <c r="D7" s="72">
        <v>159.69999999999999</v>
      </c>
      <c r="E7" s="72">
        <v>91.2</v>
      </c>
      <c r="F7" s="72">
        <v>40</v>
      </c>
      <c r="G7" s="72">
        <v>156.6</v>
      </c>
      <c r="H7" s="72">
        <v>6.9</v>
      </c>
      <c r="I7" s="72">
        <v>10.199999999999999</v>
      </c>
    </row>
    <row r="8" spans="1:10" s="70" customFormat="1" ht="15" customHeight="1">
      <c r="A8" s="72" t="s">
        <v>14</v>
      </c>
      <c r="B8" s="72">
        <v>3.3</v>
      </c>
      <c r="C8" s="72">
        <v>9.6</v>
      </c>
      <c r="D8" s="72">
        <v>149.1</v>
      </c>
      <c r="E8" s="72">
        <v>82.8</v>
      </c>
      <c r="F8" s="72">
        <v>39.700000000000003</v>
      </c>
      <c r="G8" s="72">
        <v>146.19999999999999</v>
      </c>
      <c r="H8" s="72">
        <v>6.6</v>
      </c>
      <c r="I8" s="72">
        <v>10.6</v>
      </c>
    </row>
    <row r="9" spans="1:10" s="70" customFormat="1" ht="15" customHeight="1">
      <c r="A9" s="72" t="s">
        <v>15</v>
      </c>
      <c r="B9" s="72">
        <v>3.2</v>
      </c>
      <c r="C9" s="72">
        <v>9.6999999999999993</v>
      </c>
      <c r="D9" s="72">
        <v>140.4</v>
      </c>
      <c r="E9" s="72">
        <v>76.099999999999994</v>
      </c>
      <c r="F9" s="72">
        <v>40.6</v>
      </c>
      <c r="G9" s="72">
        <v>127.8</v>
      </c>
      <c r="H9" s="72">
        <v>6.4</v>
      </c>
      <c r="I9" s="72">
        <v>10.6</v>
      </c>
    </row>
    <row r="10" spans="1:10" s="70" customFormat="1" ht="15" customHeight="1">
      <c r="A10" s="76" t="s">
        <v>224</v>
      </c>
      <c r="B10" s="77"/>
      <c r="C10" s="77"/>
      <c r="D10" s="77"/>
      <c r="E10" s="77"/>
      <c r="F10" s="77"/>
      <c r="G10" s="77"/>
      <c r="H10" s="77"/>
      <c r="I10" s="77"/>
    </row>
    <row r="11" spans="1:10" s="70" customFormat="1" ht="15" customHeight="1">
      <c r="A11" s="72" t="s">
        <v>29</v>
      </c>
      <c r="B11" s="72">
        <v>3.3</v>
      </c>
      <c r="C11" s="72">
        <v>9.6999999999999993</v>
      </c>
      <c r="D11" s="72">
        <v>147.5</v>
      </c>
      <c r="E11" s="72">
        <v>83.7</v>
      </c>
      <c r="F11" s="72">
        <v>37.799999999999997</v>
      </c>
      <c r="G11" s="72">
        <v>144.80000000000001</v>
      </c>
      <c r="H11" s="72">
        <v>6.7</v>
      </c>
      <c r="I11" s="72">
        <v>10.7</v>
      </c>
    </row>
    <row r="12" spans="1:10" s="70" customFormat="1" ht="15" customHeight="1">
      <c r="A12" s="72" t="s">
        <v>30</v>
      </c>
      <c r="B12" s="72">
        <v>3.2</v>
      </c>
      <c r="C12" s="72">
        <v>9.5</v>
      </c>
      <c r="D12" s="72">
        <v>164.1</v>
      </c>
      <c r="E12" s="72">
        <v>91.7</v>
      </c>
      <c r="F12" s="72">
        <v>43.5</v>
      </c>
      <c r="G12" s="72">
        <v>154.9</v>
      </c>
      <c r="H12" s="72">
        <v>6.8</v>
      </c>
      <c r="I12" s="72">
        <v>10</v>
      </c>
    </row>
    <row r="13" spans="1:10" s="70" customFormat="1" ht="15" customHeight="1">
      <c r="A13" s="76" t="s">
        <v>138</v>
      </c>
      <c r="B13" s="75"/>
      <c r="C13" s="77"/>
      <c r="D13" s="77"/>
      <c r="E13" s="77"/>
      <c r="F13" s="77"/>
      <c r="G13" s="77"/>
      <c r="H13" s="77"/>
      <c r="I13" s="77"/>
    </row>
    <row r="14" spans="1:10" s="70" customFormat="1" ht="15" customHeight="1">
      <c r="A14" s="72" t="s">
        <v>9</v>
      </c>
      <c r="B14" s="72">
        <v>3.3</v>
      </c>
      <c r="C14" s="72">
        <v>9.6999999999999993</v>
      </c>
      <c r="D14" s="72">
        <v>150.4</v>
      </c>
      <c r="E14" s="72">
        <v>83.6</v>
      </c>
      <c r="F14" s="72">
        <v>38.799999999999997</v>
      </c>
      <c r="G14" s="72">
        <v>152.9</v>
      </c>
      <c r="H14" s="72">
        <v>6.7</v>
      </c>
      <c r="I14" s="72">
        <v>10.7</v>
      </c>
    </row>
    <row r="15" spans="1:10" s="70" customFormat="1" ht="15" customHeight="1">
      <c r="A15" s="72" t="s">
        <v>88</v>
      </c>
      <c r="B15" s="72">
        <v>3.2</v>
      </c>
      <c r="C15" s="72">
        <v>9.3000000000000007</v>
      </c>
      <c r="D15" s="72">
        <v>162</v>
      </c>
      <c r="E15" s="72">
        <v>94.5</v>
      </c>
      <c r="F15" s="72">
        <v>43</v>
      </c>
      <c r="G15" s="72">
        <v>137.5</v>
      </c>
      <c r="H15" s="72">
        <v>6.7</v>
      </c>
      <c r="I15" s="72">
        <v>9.9</v>
      </c>
    </row>
    <row r="16" spans="1:10" s="70" customFormat="1" ht="15" customHeight="1">
      <c r="A16" s="72" t="s">
        <v>31</v>
      </c>
      <c r="B16" s="72">
        <v>2.9</v>
      </c>
      <c r="C16" s="72">
        <v>9.5</v>
      </c>
      <c r="D16" s="72">
        <v>153.9</v>
      </c>
      <c r="E16" s="72">
        <v>84.3</v>
      </c>
      <c r="F16" s="72">
        <v>41.2</v>
      </c>
      <c r="G16" s="72">
        <v>152.4</v>
      </c>
      <c r="H16" s="72">
        <v>6.7</v>
      </c>
      <c r="I16" s="72">
        <v>9.6999999999999993</v>
      </c>
    </row>
    <row r="17" spans="1:9" s="70" customFormat="1" ht="15" customHeight="1">
      <c r="A17" s="72" t="s">
        <v>18</v>
      </c>
      <c r="B17" s="72">
        <v>3.3</v>
      </c>
      <c r="C17" s="72">
        <v>9.5</v>
      </c>
      <c r="D17" s="72">
        <v>158.9</v>
      </c>
      <c r="E17" s="72">
        <v>89.2</v>
      </c>
      <c r="F17" s="72">
        <v>41.4</v>
      </c>
      <c r="G17" s="72">
        <v>155.1</v>
      </c>
      <c r="H17" s="72">
        <v>6.7</v>
      </c>
      <c r="I17" s="72">
        <v>9</v>
      </c>
    </row>
    <row r="18" spans="1:9" s="70" customFormat="1" ht="15" customHeight="1">
      <c r="A18" s="72" t="s">
        <v>10</v>
      </c>
      <c r="B18" s="72">
        <v>3.3</v>
      </c>
      <c r="C18" s="72">
        <v>9.5</v>
      </c>
      <c r="D18" s="72">
        <v>156.5</v>
      </c>
      <c r="E18" s="72">
        <v>88.6</v>
      </c>
      <c r="F18" s="72">
        <v>39.700000000000003</v>
      </c>
      <c r="G18" s="72">
        <v>159.80000000000001</v>
      </c>
      <c r="H18" s="72">
        <v>6.8</v>
      </c>
      <c r="I18" s="72">
        <v>9.9</v>
      </c>
    </row>
    <row r="19" spans="1:9" s="70" customFormat="1" ht="15" customHeight="1">
      <c r="A19" s="76" t="s">
        <v>55</v>
      </c>
      <c r="B19" s="75"/>
      <c r="C19" s="77"/>
      <c r="D19" s="77"/>
      <c r="E19" s="77"/>
      <c r="F19" s="77"/>
      <c r="G19" s="77"/>
      <c r="H19" s="77"/>
      <c r="I19" s="77"/>
    </row>
    <row r="20" spans="1:9" s="70" customFormat="1" ht="15" customHeight="1">
      <c r="A20" s="72" t="s">
        <v>22</v>
      </c>
      <c r="B20" s="72">
        <v>3.2</v>
      </c>
      <c r="C20" s="72">
        <v>9.5</v>
      </c>
      <c r="D20" s="72">
        <v>153.19999999999999</v>
      </c>
      <c r="E20" s="72">
        <v>86.2</v>
      </c>
      <c r="F20" s="72">
        <v>40.1</v>
      </c>
      <c r="G20" s="72">
        <v>151.1</v>
      </c>
      <c r="H20" s="72">
        <v>7</v>
      </c>
      <c r="I20" s="72">
        <v>10.6</v>
      </c>
    </row>
    <row r="21" spans="1:9" s="70" customFormat="1" ht="15" customHeight="1">
      <c r="A21" s="72" t="s">
        <v>23</v>
      </c>
      <c r="B21" s="72">
        <v>3.3</v>
      </c>
      <c r="C21" s="72">
        <v>9.6</v>
      </c>
      <c r="D21" s="72">
        <v>151.5</v>
      </c>
      <c r="E21" s="72">
        <v>86.2</v>
      </c>
      <c r="F21" s="72">
        <v>40.6</v>
      </c>
      <c r="G21" s="72">
        <v>136.5</v>
      </c>
      <c r="H21" s="72">
        <v>6.2</v>
      </c>
      <c r="I21" s="72">
        <v>10</v>
      </c>
    </row>
    <row r="22" spans="1:9" s="70" customFormat="1" ht="15" customHeight="1">
      <c r="A22" s="72" t="s">
        <v>33</v>
      </c>
      <c r="B22" s="72">
        <v>3.3</v>
      </c>
      <c r="C22" s="72">
        <v>9.6</v>
      </c>
      <c r="D22" s="72">
        <v>172</v>
      </c>
      <c r="E22" s="72">
        <v>99.1</v>
      </c>
      <c r="F22" s="72">
        <v>41.9</v>
      </c>
      <c r="G22" s="72">
        <v>166.2</v>
      </c>
      <c r="H22" s="72">
        <v>6</v>
      </c>
      <c r="I22" s="72">
        <v>9.5</v>
      </c>
    </row>
    <row r="23" spans="1:9" s="70" customFormat="1" ht="15" customHeight="1">
      <c r="A23" s="77" t="s">
        <v>24</v>
      </c>
      <c r="B23" s="77">
        <v>3.8</v>
      </c>
      <c r="C23" s="77">
        <v>10.3</v>
      </c>
      <c r="D23" s="77">
        <v>160.1</v>
      </c>
      <c r="E23" s="77">
        <v>87.7</v>
      </c>
      <c r="F23" s="77">
        <v>40.9</v>
      </c>
      <c r="G23" s="77">
        <v>153.9</v>
      </c>
      <c r="H23" s="77">
        <v>5.7</v>
      </c>
      <c r="I23" s="77">
        <v>9.5</v>
      </c>
    </row>
    <row r="24" spans="1:9" s="70" customFormat="1" ht="15" customHeight="1">
      <c r="A24" s="71" t="s">
        <v>8</v>
      </c>
      <c r="B24" s="72">
        <v>3.3</v>
      </c>
      <c r="C24" s="72">
        <v>9.6</v>
      </c>
      <c r="D24" s="72">
        <v>154.19999999999999</v>
      </c>
      <c r="E24" s="72">
        <v>87</v>
      </c>
      <c r="F24" s="72">
        <v>40.1</v>
      </c>
      <c r="G24" s="72">
        <v>148.9</v>
      </c>
      <c r="H24" s="72">
        <v>6.7</v>
      </c>
      <c r="I24" s="72">
        <v>10.4</v>
      </c>
    </row>
    <row r="26" spans="1:9" ht="15" customHeight="1">
      <c r="A26" s="52" t="s">
        <v>226</v>
      </c>
    </row>
    <row r="27" spans="1:9" ht="15" customHeight="1">
      <c r="A27" s="52" t="s">
        <v>227</v>
      </c>
    </row>
    <row r="28" spans="1:9" ht="15" customHeight="1">
      <c r="A28" s="52" t="s">
        <v>228</v>
      </c>
    </row>
    <row r="29" spans="1:9" ht="15" customHeight="1">
      <c r="A29" s="52" t="s">
        <v>229</v>
      </c>
    </row>
  </sheetData>
  <mergeCells count="1">
    <mergeCell ref="I3:J3"/>
  </mergeCells>
  <pageMargins left="0" right="0" top="0" bottom="0" header="0" footer="0"/>
  <pageSetup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/>
  </sheetViews>
  <sheetFormatPr defaultRowHeight="15" customHeight="1"/>
  <cols>
    <col min="1" max="1" width="9.140625" style="2"/>
    <col min="2" max="2" width="11.140625" style="2" bestFit="1" customWidth="1"/>
    <col min="3" max="240" width="9.140625" style="2"/>
    <col min="241" max="241" width="27.28515625" style="2" customWidth="1"/>
    <col min="242" max="242" width="20.5703125" style="2" customWidth="1"/>
    <col min="243" max="246" width="9.5703125" style="2" customWidth="1"/>
    <col min="247" max="496" width="9.140625" style="2"/>
    <col min="497" max="497" width="27.28515625" style="2" customWidth="1"/>
    <col min="498" max="498" width="20.5703125" style="2" customWidth="1"/>
    <col min="499" max="502" width="9.5703125" style="2" customWidth="1"/>
    <col min="503" max="752" width="9.140625" style="2"/>
    <col min="753" max="753" width="27.28515625" style="2" customWidth="1"/>
    <col min="754" max="754" width="20.5703125" style="2" customWidth="1"/>
    <col min="755" max="758" width="9.5703125" style="2" customWidth="1"/>
    <col min="759" max="1008" width="9.140625" style="2"/>
    <col min="1009" max="1009" width="27.28515625" style="2" customWidth="1"/>
    <col min="1010" max="1010" width="20.5703125" style="2" customWidth="1"/>
    <col min="1011" max="1014" width="9.5703125" style="2" customWidth="1"/>
    <col min="1015" max="1264" width="9.140625" style="2"/>
    <col min="1265" max="1265" width="27.28515625" style="2" customWidth="1"/>
    <col min="1266" max="1266" width="20.5703125" style="2" customWidth="1"/>
    <col min="1267" max="1270" width="9.5703125" style="2" customWidth="1"/>
    <col min="1271" max="1520" width="9.140625" style="2"/>
    <col min="1521" max="1521" width="27.28515625" style="2" customWidth="1"/>
    <col min="1522" max="1522" width="20.5703125" style="2" customWidth="1"/>
    <col min="1523" max="1526" width="9.5703125" style="2" customWidth="1"/>
    <col min="1527" max="1776" width="9.140625" style="2"/>
    <col min="1777" max="1777" width="27.28515625" style="2" customWidth="1"/>
    <col min="1778" max="1778" width="20.5703125" style="2" customWidth="1"/>
    <col min="1779" max="1782" width="9.5703125" style="2" customWidth="1"/>
    <col min="1783" max="2032" width="9.140625" style="2"/>
    <col min="2033" max="2033" width="27.28515625" style="2" customWidth="1"/>
    <col min="2034" max="2034" width="20.5703125" style="2" customWidth="1"/>
    <col min="2035" max="2038" width="9.5703125" style="2" customWidth="1"/>
    <col min="2039" max="2288" width="9.140625" style="2"/>
    <col min="2289" max="2289" width="27.28515625" style="2" customWidth="1"/>
    <col min="2290" max="2290" width="20.5703125" style="2" customWidth="1"/>
    <col min="2291" max="2294" width="9.5703125" style="2" customWidth="1"/>
    <col min="2295" max="2544" width="9.140625" style="2"/>
    <col min="2545" max="2545" width="27.28515625" style="2" customWidth="1"/>
    <col min="2546" max="2546" width="20.5703125" style="2" customWidth="1"/>
    <col min="2547" max="2550" width="9.5703125" style="2" customWidth="1"/>
    <col min="2551" max="2800" width="9.140625" style="2"/>
    <col min="2801" max="2801" width="27.28515625" style="2" customWidth="1"/>
    <col min="2802" max="2802" width="20.5703125" style="2" customWidth="1"/>
    <col min="2803" max="2806" width="9.5703125" style="2" customWidth="1"/>
    <col min="2807" max="3056" width="9.140625" style="2"/>
    <col min="3057" max="3057" width="27.28515625" style="2" customWidth="1"/>
    <col min="3058" max="3058" width="20.5703125" style="2" customWidth="1"/>
    <col min="3059" max="3062" width="9.5703125" style="2" customWidth="1"/>
    <col min="3063" max="3312" width="9.140625" style="2"/>
    <col min="3313" max="3313" width="27.28515625" style="2" customWidth="1"/>
    <col min="3314" max="3314" width="20.5703125" style="2" customWidth="1"/>
    <col min="3315" max="3318" width="9.5703125" style="2" customWidth="1"/>
    <col min="3319" max="3568" width="9.140625" style="2"/>
    <col min="3569" max="3569" width="27.28515625" style="2" customWidth="1"/>
    <col min="3570" max="3570" width="20.5703125" style="2" customWidth="1"/>
    <col min="3571" max="3574" width="9.5703125" style="2" customWidth="1"/>
    <col min="3575" max="3824" width="9.140625" style="2"/>
    <col min="3825" max="3825" width="27.28515625" style="2" customWidth="1"/>
    <col min="3826" max="3826" width="20.5703125" style="2" customWidth="1"/>
    <col min="3827" max="3830" width="9.5703125" style="2" customWidth="1"/>
    <col min="3831" max="4080" width="9.140625" style="2"/>
    <col min="4081" max="4081" width="27.28515625" style="2" customWidth="1"/>
    <col min="4082" max="4082" width="20.5703125" style="2" customWidth="1"/>
    <col min="4083" max="4086" width="9.5703125" style="2" customWidth="1"/>
    <col min="4087" max="4336" width="9.140625" style="2"/>
    <col min="4337" max="4337" width="27.28515625" style="2" customWidth="1"/>
    <col min="4338" max="4338" width="20.5703125" style="2" customWidth="1"/>
    <col min="4339" max="4342" width="9.5703125" style="2" customWidth="1"/>
    <col min="4343" max="4592" width="9.140625" style="2"/>
    <col min="4593" max="4593" width="27.28515625" style="2" customWidth="1"/>
    <col min="4594" max="4594" width="20.5703125" style="2" customWidth="1"/>
    <col min="4595" max="4598" width="9.5703125" style="2" customWidth="1"/>
    <col min="4599" max="4848" width="9.140625" style="2"/>
    <col min="4849" max="4849" width="27.28515625" style="2" customWidth="1"/>
    <col min="4850" max="4850" width="20.5703125" style="2" customWidth="1"/>
    <col min="4851" max="4854" width="9.5703125" style="2" customWidth="1"/>
    <col min="4855" max="5104" width="9.140625" style="2"/>
    <col min="5105" max="5105" width="27.28515625" style="2" customWidth="1"/>
    <col min="5106" max="5106" width="20.5703125" style="2" customWidth="1"/>
    <col min="5107" max="5110" width="9.5703125" style="2" customWidth="1"/>
    <col min="5111" max="5360" width="9.140625" style="2"/>
    <col min="5361" max="5361" width="27.28515625" style="2" customWidth="1"/>
    <col min="5362" max="5362" width="20.5703125" style="2" customWidth="1"/>
    <col min="5363" max="5366" width="9.5703125" style="2" customWidth="1"/>
    <col min="5367" max="5616" width="9.140625" style="2"/>
    <col min="5617" max="5617" width="27.28515625" style="2" customWidth="1"/>
    <col min="5618" max="5618" width="20.5703125" style="2" customWidth="1"/>
    <col min="5619" max="5622" width="9.5703125" style="2" customWidth="1"/>
    <col min="5623" max="5872" width="9.140625" style="2"/>
    <col min="5873" max="5873" width="27.28515625" style="2" customWidth="1"/>
    <col min="5874" max="5874" width="20.5703125" style="2" customWidth="1"/>
    <col min="5875" max="5878" width="9.5703125" style="2" customWidth="1"/>
    <col min="5879" max="6128" width="9.140625" style="2"/>
    <col min="6129" max="6129" width="27.28515625" style="2" customWidth="1"/>
    <col min="6130" max="6130" width="20.5703125" style="2" customWidth="1"/>
    <col min="6131" max="6134" width="9.5703125" style="2" customWidth="1"/>
    <col min="6135" max="6384" width="9.140625" style="2"/>
    <col min="6385" max="6385" width="27.28515625" style="2" customWidth="1"/>
    <col min="6386" max="6386" width="20.5703125" style="2" customWidth="1"/>
    <col min="6387" max="6390" width="9.5703125" style="2" customWidth="1"/>
    <col min="6391" max="6640" width="9.140625" style="2"/>
    <col min="6641" max="6641" width="27.28515625" style="2" customWidth="1"/>
    <col min="6642" max="6642" width="20.5703125" style="2" customWidth="1"/>
    <col min="6643" max="6646" width="9.5703125" style="2" customWidth="1"/>
    <col min="6647" max="6896" width="9.140625" style="2"/>
    <col min="6897" max="6897" width="27.28515625" style="2" customWidth="1"/>
    <col min="6898" max="6898" width="20.5703125" style="2" customWidth="1"/>
    <col min="6899" max="6902" width="9.5703125" style="2" customWidth="1"/>
    <col min="6903" max="7152" width="9.140625" style="2"/>
    <col min="7153" max="7153" width="27.28515625" style="2" customWidth="1"/>
    <col min="7154" max="7154" width="20.5703125" style="2" customWidth="1"/>
    <col min="7155" max="7158" width="9.5703125" style="2" customWidth="1"/>
    <col min="7159" max="7408" width="9.140625" style="2"/>
    <col min="7409" max="7409" width="27.28515625" style="2" customWidth="1"/>
    <col min="7410" max="7410" width="20.5703125" style="2" customWidth="1"/>
    <col min="7411" max="7414" width="9.5703125" style="2" customWidth="1"/>
    <col min="7415" max="7664" width="9.140625" style="2"/>
    <col min="7665" max="7665" width="27.28515625" style="2" customWidth="1"/>
    <col min="7666" max="7666" width="20.5703125" style="2" customWidth="1"/>
    <col min="7667" max="7670" width="9.5703125" style="2" customWidth="1"/>
    <col min="7671" max="7920" width="9.140625" style="2"/>
    <col min="7921" max="7921" width="27.28515625" style="2" customWidth="1"/>
    <col min="7922" max="7922" width="20.5703125" style="2" customWidth="1"/>
    <col min="7923" max="7926" width="9.5703125" style="2" customWidth="1"/>
    <col min="7927" max="8176" width="9.140625" style="2"/>
    <col min="8177" max="8177" width="27.28515625" style="2" customWidth="1"/>
    <col min="8178" max="8178" width="20.5703125" style="2" customWidth="1"/>
    <col min="8179" max="8182" width="9.5703125" style="2" customWidth="1"/>
    <col min="8183" max="8432" width="9.140625" style="2"/>
    <col min="8433" max="8433" width="27.28515625" style="2" customWidth="1"/>
    <col min="8434" max="8434" width="20.5703125" style="2" customWidth="1"/>
    <col min="8435" max="8438" width="9.5703125" style="2" customWidth="1"/>
    <col min="8439" max="8688" width="9.140625" style="2"/>
    <col min="8689" max="8689" width="27.28515625" style="2" customWidth="1"/>
    <col min="8690" max="8690" width="20.5703125" style="2" customWidth="1"/>
    <col min="8691" max="8694" width="9.5703125" style="2" customWidth="1"/>
    <col min="8695" max="8944" width="9.140625" style="2"/>
    <col min="8945" max="8945" width="27.28515625" style="2" customWidth="1"/>
    <col min="8946" max="8946" width="20.5703125" style="2" customWidth="1"/>
    <col min="8947" max="8950" width="9.5703125" style="2" customWidth="1"/>
    <col min="8951" max="9200" width="9.140625" style="2"/>
    <col min="9201" max="9201" width="27.28515625" style="2" customWidth="1"/>
    <col min="9202" max="9202" width="20.5703125" style="2" customWidth="1"/>
    <col min="9203" max="9206" width="9.5703125" style="2" customWidth="1"/>
    <col min="9207" max="9456" width="9.140625" style="2"/>
    <col min="9457" max="9457" width="27.28515625" style="2" customWidth="1"/>
    <col min="9458" max="9458" width="20.5703125" style="2" customWidth="1"/>
    <col min="9459" max="9462" width="9.5703125" style="2" customWidth="1"/>
    <col min="9463" max="9712" width="9.140625" style="2"/>
    <col min="9713" max="9713" width="27.28515625" style="2" customWidth="1"/>
    <col min="9714" max="9714" width="20.5703125" style="2" customWidth="1"/>
    <col min="9715" max="9718" width="9.5703125" style="2" customWidth="1"/>
    <col min="9719" max="9968" width="9.140625" style="2"/>
    <col min="9969" max="9969" width="27.28515625" style="2" customWidth="1"/>
    <col min="9970" max="9970" width="20.5703125" style="2" customWidth="1"/>
    <col min="9971" max="9974" width="9.5703125" style="2" customWidth="1"/>
    <col min="9975" max="10224" width="9.140625" style="2"/>
    <col min="10225" max="10225" width="27.28515625" style="2" customWidth="1"/>
    <col min="10226" max="10226" width="20.5703125" style="2" customWidth="1"/>
    <col min="10227" max="10230" width="9.5703125" style="2" customWidth="1"/>
    <col min="10231" max="10480" width="9.140625" style="2"/>
    <col min="10481" max="10481" width="27.28515625" style="2" customWidth="1"/>
    <col min="10482" max="10482" width="20.5703125" style="2" customWidth="1"/>
    <col min="10483" max="10486" width="9.5703125" style="2" customWidth="1"/>
    <col min="10487" max="10736" width="9.140625" style="2"/>
    <col min="10737" max="10737" width="27.28515625" style="2" customWidth="1"/>
    <col min="10738" max="10738" width="20.5703125" style="2" customWidth="1"/>
    <col min="10739" max="10742" width="9.5703125" style="2" customWidth="1"/>
    <col min="10743" max="10992" width="9.140625" style="2"/>
    <col min="10993" max="10993" width="27.28515625" style="2" customWidth="1"/>
    <col min="10994" max="10994" width="20.5703125" style="2" customWidth="1"/>
    <col min="10995" max="10998" width="9.5703125" style="2" customWidth="1"/>
    <col min="10999" max="11248" width="9.140625" style="2"/>
    <col min="11249" max="11249" width="27.28515625" style="2" customWidth="1"/>
    <col min="11250" max="11250" width="20.5703125" style="2" customWidth="1"/>
    <col min="11251" max="11254" width="9.5703125" style="2" customWidth="1"/>
    <col min="11255" max="11504" width="9.140625" style="2"/>
    <col min="11505" max="11505" width="27.28515625" style="2" customWidth="1"/>
    <col min="11506" max="11506" width="20.5703125" style="2" customWidth="1"/>
    <col min="11507" max="11510" width="9.5703125" style="2" customWidth="1"/>
    <col min="11511" max="11760" width="9.140625" style="2"/>
    <col min="11761" max="11761" width="27.28515625" style="2" customWidth="1"/>
    <col min="11762" max="11762" width="20.5703125" style="2" customWidth="1"/>
    <col min="11763" max="11766" width="9.5703125" style="2" customWidth="1"/>
    <col min="11767" max="12016" width="9.140625" style="2"/>
    <col min="12017" max="12017" width="27.28515625" style="2" customWidth="1"/>
    <col min="12018" max="12018" width="20.5703125" style="2" customWidth="1"/>
    <col min="12019" max="12022" width="9.5703125" style="2" customWidth="1"/>
    <col min="12023" max="12272" width="9.140625" style="2"/>
    <col min="12273" max="12273" width="27.28515625" style="2" customWidth="1"/>
    <col min="12274" max="12274" width="20.5703125" style="2" customWidth="1"/>
    <col min="12275" max="12278" width="9.5703125" style="2" customWidth="1"/>
    <col min="12279" max="12528" width="9.140625" style="2"/>
    <col min="12529" max="12529" width="27.28515625" style="2" customWidth="1"/>
    <col min="12530" max="12530" width="20.5703125" style="2" customWidth="1"/>
    <col min="12531" max="12534" width="9.5703125" style="2" customWidth="1"/>
    <col min="12535" max="12784" width="9.140625" style="2"/>
    <col min="12785" max="12785" width="27.28515625" style="2" customWidth="1"/>
    <col min="12786" max="12786" width="20.5703125" style="2" customWidth="1"/>
    <col min="12787" max="12790" width="9.5703125" style="2" customWidth="1"/>
    <col min="12791" max="13040" width="9.140625" style="2"/>
    <col min="13041" max="13041" width="27.28515625" style="2" customWidth="1"/>
    <col min="13042" max="13042" width="20.5703125" style="2" customWidth="1"/>
    <col min="13043" max="13046" width="9.5703125" style="2" customWidth="1"/>
    <col min="13047" max="13296" width="9.140625" style="2"/>
    <col min="13297" max="13297" width="27.28515625" style="2" customWidth="1"/>
    <col min="13298" max="13298" width="20.5703125" style="2" customWidth="1"/>
    <col min="13299" max="13302" width="9.5703125" style="2" customWidth="1"/>
    <col min="13303" max="13552" width="9.140625" style="2"/>
    <col min="13553" max="13553" width="27.28515625" style="2" customWidth="1"/>
    <col min="13554" max="13554" width="20.5703125" style="2" customWidth="1"/>
    <col min="13555" max="13558" width="9.5703125" style="2" customWidth="1"/>
    <col min="13559" max="13808" width="9.140625" style="2"/>
    <col min="13809" max="13809" width="27.28515625" style="2" customWidth="1"/>
    <col min="13810" max="13810" width="20.5703125" style="2" customWidth="1"/>
    <col min="13811" max="13814" width="9.5703125" style="2" customWidth="1"/>
    <col min="13815" max="14064" width="9.140625" style="2"/>
    <col min="14065" max="14065" width="27.28515625" style="2" customWidth="1"/>
    <col min="14066" max="14066" width="20.5703125" style="2" customWidth="1"/>
    <col min="14067" max="14070" width="9.5703125" style="2" customWidth="1"/>
    <col min="14071" max="14320" width="9.140625" style="2"/>
    <col min="14321" max="14321" width="27.28515625" style="2" customWidth="1"/>
    <col min="14322" max="14322" width="20.5703125" style="2" customWidth="1"/>
    <col min="14323" max="14326" width="9.5703125" style="2" customWidth="1"/>
    <col min="14327" max="14576" width="9.140625" style="2"/>
    <col min="14577" max="14577" width="27.28515625" style="2" customWidth="1"/>
    <col min="14578" max="14578" width="20.5703125" style="2" customWidth="1"/>
    <col min="14579" max="14582" width="9.5703125" style="2" customWidth="1"/>
    <col min="14583" max="14832" width="9.140625" style="2"/>
    <col min="14833" max="14833" width="27.28515625" style="2" customWidth="1"/>
    <col min="14834" max="14834" width="20.5703125" style="2" customWidth="1"/>
    <col min="14835" max="14838" width="9.5703125" style="2" customWidth="1"/>
    <col min="14839" max="15088" width="9.140625" style="2"/>
    <col min="15089" max="15089" width="27.28515625" style="2" customWidth="1"/>
    <col min="15090" max="15090" width="20.5703125" style="2" customWidth="1"/>
    <col min="15091" max="15094" width="9.5703125" style="2" customWidth="1"/>
    <col min="15095" max="15344" width="9.140625" style="2"/>
    <col min="15345" max="15345" width="27.28515625" style="2" customWidth="1"/>
    <col min="15346" max="15346" width="20.5703125" style="2" customWidth="1"/>
    <col min="15347" max="15350" width="9.5703125" style="2" customWidth="1"/>
    <col min="15351" max="15600" width="9.140625" style="2"/>
    <col min="15601" max="15601" width="27.28515625" style="2" customWidth="1"/>
    <col min="15602" max="15602" width="20.5703125" style="2" customWidth="1"/>
    <col min="15603" max="15606" width="9.5703125" style="2" customWidth="1"/>
    <col min="15607" max="15856" width="9.140625" style="2"/>
    <col min="15857" max="15857" width="27.28515625" style="2" customWidth="1"/>
    <col min="15858" max="15858" width="20.5703125" style="2" customWidth="1"/>
    <col min="15859" max="15862" width="9.5703125" style="2" customWidth="1"/>
    <col min="15863" max="16112" width="9.140625" style="2"/>
    <col min="16113" max="16113" width="27.28515625" style="2" customWidth="1"/>
    <col min="16114" max="16114" width="20.5703125" style="2" customWidth="1"/>
    <col min="16115" max="16118" width="9.5703125" style="2" customWidth="1"/>
    <col min="16119" max="16384" width="9.140625" style="2"/>
  </cols>
  <sheetData>
    <row r="1" spans="1:6" ht="15" customHeight="1">
      <c r="A1" s="1" t="s">
        <v>129</v>
      </c>
      <c r="B1" s="17"/>
    </row>
    <row r="2" spans="1:6" ht="15" customHeight="1">
      <c r="A2" s="1" t="s">
        <v>164</v>
      </c>
      <c r="B2" s="17"/>
    </row>
    <row r="3" spans="1:6" ht="15" customHeight="1">
      <c r="A3" s="1"/>
      <c r="B3" s="17"/>
    </row>
    <row r="4" spans="1:6" ht="15" customHeight="1">
      <c r="A4" s="37" t="s">
        <v>124</v>
      </c>
      <c r="B4" s="17" t="s">
        <v>39</v>
      </c>
      <c r="C4" s="6" t="s">
        <v>72</v>
      </c>
      <c r="D4" s="3" t="s">
        <v>73</v>
      </c>
      <c r="E4" s="6" t="s">
        <v>74</v>
      </c>
      <c r="F4" s="4" t="s">
        <v>75</v>
      </c>
    </row>
    <row r="5" spans="1:6" ht="15" customHeight="1">
      <c r="A5" s="37">
        <v>1996</v>
      </c>
      <c r="B5" s="17">
        <v>73706</v>
      </c>
      <c r="C5" s="50">
        <v>34.366300000000003</v>
      </c>
      <c r="D5" s="50">
        <v>53.143599999999999</v>
      </c>
      <c r="E5" s="50">
        <v>9.4781999999999993</v>
      </c>
      <c r="F5" s="50">
        <v>3.012</v>
      </c>
    </row>
    <row r="6" spans="1:6" ht="15" customHeight="1">
      <c r="A6" s="9">
        <v>1997</v>
      </c>
      <c r="B6" s="17">
        <v>78634</v>
      </c>
      <c r="C6" s="50">
        <v>30.8963</v>
      </c>
      <c r="D6" s="50">
        <v>53.915599999999998</v>
      </c>
      <c r="E6" s="50">
        <v>11.3666</v>
      </c>
      <c r="F6" s="50">
        <v>3.8214999999999999</v>
      </c>
    </row>
    <row r="7" spans="1:6" ht="15" customHeight="1">
      <c r="A7" s="9">
        <v>1998</v>
      </c>
      <c r="B7" s="17">
        <v>85047</v>
      </c>
      <c r="C7" s="50">
        <v>28.334900000000001</v>
      </c>
      <c r="D7" s="50">
        <v>54.034799999999997</v>
      </c>
      <c r="E7" s="50">
        <v>12.9764</v>
      </c>
      <c r="F7" s="50">
        <v>4.6539000000000001</v>
      </c>
    </row>
    <row r="8" spans="1:6" ht="15" customHeight="1">
      <c r="A8" s="9">
        <v>1999</v>
      </c>
      <c r="B8" s="17">
        <v>88632</v>
      </c>
      <c r="C8" s="50">
        <v>25.593499999999999</v>
      </c>
      <c r="D8" s="50">
        <v>53.937600000000003</v>
      </c>
      <c r="E8" s="50">
        <v>14.906599999999999</v>
      </c>
      <c r="F8" s="50">
        <v>5.5622999999999996</v>
      </c>
    </row>
    <row r="9" spans="1:6" ht="15" customHeight="1">
      <c r="A9" s="9">
        <v>2000</v>
      </c>
      <c r="B9" s="17">
        <v>92711</v>
      </c>
      <c r="C9" s="50">
        <v>23.636900000000001</v>
      </c>
      <c r="D9" s="50">
        <v>53.157699999999998</v>
      </c>
      <c r="E9" s="50">
        <v>16.374500000000001</v>
      </c>
      <c r="F9" s="50">
        <v>6.8308999999999997</v>
      </c>
    </row>
    <row r="10" spans="1:6" ht="15" customHeight="1">
      <c r="A10" s="9">
        <v>2001</v>
      </c>
      <c r="B10" s="17">
        <v>96422</v>
      </c>
      <c r="C10" s="50">
        <v>22.002199999999998</v>
      </c>
      <c r="D10" s="50">
        <v>52.866599999999998</v>
      </c>
      <c r="E10" s="50">
        <v>17.5852</v>
      </c>
      <c r="F10" s="50">
        <v>7.5460000000000003</v>
      </c>
    </row>
    <row r="11" spans="1:6" ht="15" customHeight="1">
      <c r="A11" s="37">
        <v>2002</v>
      </c>
      <c r="B11" s="17">
        <v>98652</v>
      </c>
      <c r="C11" s="50">
        <v>20.837900000000001</v>
      </c>
      <c r="D11" s="50">
        <v>51.891500000000001</v>
      </c>
      <c r="E11" s="50">
        <v>18.8278</v>
      </c>
      <c r="F11" s="50">
        <v>8.4428000000000001</v>
      </c>
    </row>
    <row r="12" spans="1:6" ht="15" customHeight="1">
      <c r="A12" s="37">
        <v>2003</v>
      </c>
      <c r="B12" s="17">
        <v>101015</v>
      </c>
      <c r="C12" s="50">
        <v>19.609000000000002</v>
      </c>
      <c r="D12" s="50">
        <v>51.410200000000003</v>
      </c>
      <c r="E12" s="50">
        <v>19.860399999999998</v>
      </c>
      <c r="F12" s="50">
        <v>9.1204000000000001</v>
      </c>
    </row>
    <row r="13" spans="1:6" ht="15" customHeight="1">
      <c r="A13" s="37">
        <v>2004</v>
      </c>
      <c r="B13" s="17">
        <v>103264</v>
      </c>
      <c r="C13" s="50">
        <v>17.778700000000001</v>
      </c>
      <c r="D13" s="50">
        <v>50.758299999999998</v>
      </c>
      <c r="E13" s="50">
        <v>21.376300000000001</v>
      </c>
      <c r="F13" s="50">
        <v>10.0868</v>
      </c>
    </row>
    <row r="14" spans="1:6" ht="15" customHeight="1">
      <c r="A14" s="37">
        <v>2005</v>
      </c>
      <c r="B14" s="17">
        <v>105446</v>
      </c>
      <c r="C14" s="50">
        <v>16.842700000000001</v>
      </c>
      <c r="D14" s="50">
        <v>49.889000000000003</v>
      </c>
      <c r="E14" s="50">
        <v>22.7074</v>
      </c>
      <c r="F14" s="50">
        <v>10.5609</v>
      </c>
    </row>
    <row r="15" spans="1:6" ht="15" customHeight="1">
      <c r="A15" s="37">
        <v>2006</v>
      </c>
      <c r="B15" s="17">
        <v>109144</v>
      </c>
      <c r="C15" s="50">
        <v>15.271599999999999</v>
      </c>
      <c r="D15" s="50">
        <v>48.558799999999998</v>
      </c>
      <c r="E15" s="50">
        <v>24.788399999999999</v>
      </c>
      <c r="F15" s="50">
        <v>11.3813</v>
      </c>
    </row>
    <row r="16" spans="1:6" ht="15" customHeight="1">
      <c r="A16" s="37">
        <v>2007</v>
      </c>
      <c r="B16" s="17">
        <v>109254</v>
      </c>
      <c r="C16" s="50">
        <v>14.214600000000001</v>
      </c>
      <c r="D16" s="50">
        <v>47.136899999999997</v>
      </c>
      <c r="E16" s="50">
        <v>25.988099999999999</v>
      </c>
      <c r="F16" s="50">
        <v>12.660399999999999</v>
      </c>
    </row>
    <row r="17" spans="1:6" ht="15" customHeight="1">
      <c r="A17" s="37">
        <v>2008</v>
      </c>
      <c r="B17" s="17">
        <v>110506</v>
      </c>
      <c r="C17" s="50">
        <v>13.4979</v>
      </c>
      <c r="D17" s="50">
        <v>45.982999999999997</v>
      </c>
      <c r="E17" s="50">
        <v>26.9298</v>
      </c>
      <c r="F17" s="50">
        <v>13.5893</v>
      </c>
    </row>
    <row r="18" spans="1:6" ht="15" customHeight="1">
      <c r="A18" s="37">
        <v>2009</v>
      </c>
      <c r="B18" s="17">
        <v>113616</v>
      </c>
      <c r="C18" s="50">
        <v>12.684799999999999</v>
      </c>
      <c r="D18" s="50">
        <v>45.3264</v>
      </c>
      <c r="E18" s="50">
        <v>27.666</v>
      </c>
      <c r="F18" s="50">
        <v>14.322800000000001</v>
      </c>
    </row>
    <row r="19" spans="1:6" ht="15" customHeight="1">
      <c r="A19" s="37">
        <v>2010</v>
      </c>
      <c r="B19" s="17">
        <v>113980</v>
      </c>
      <c r="C19" s="50">
        <v>12.5829</v>
      </c>
      <c r="D19" s="50">
        <v>44.8596</v>
      </c>
      <c r="E19" s="50">
        <v>27.8505</v>
      </c>
      <c r="F19" s="50">
        <v>14.707000000000001</v>
      </c>
    </row>
    <row r="20" spans="1:6" ht="15" customHeight="1">
      <c r="A20" s="37">
        <v>2011</v>
      </c>
      <c r="B20" s="17">
        <v>111598</v>
      </c>
      <c r="C20" s="50">
        <v>13.0863</v>
      </c>
      <c r="D20" s="50">
        <v>45.222099999999998</v>
      </c>
      <c r="E20" s="50">
        <v>27.2532</v>
      </c>
      <c r="F20" s="50">
        <v>14.4384</v>
      </c>
    </row>
    <row r="21" spans="1:6" ht="15" customHeight="1">
      <c r="A21" s="37">
        <v>2012</v>
      </c>
      <c r="B21" s="5">
        <v>110354</v>
      </c>
      <c r="C21" s="50">
        <v>13.712199999999999</v>
      </c>
      <c r="D21" s="50">
        <v>45.7682</v>
      </c>
      <c r="E21" s="50">
        <v>27.634699999999999</v>
      </c>
      <c r="F21" s="50">
        <v>12.8849</v>
      </c>
    </row>
    <row r="23" spans="1:6" ht="15" customHeight="1">
      <c r="A23" s="2" t="s">
        <v>148</v>
      </c>
    </row>
    <row r="24" spans="1:6" ht="15" customHeight="1">
      <c r="A24" s="121" t="s">
        <v>165</v>
      </c>
      <c r="B24" s="121"/>
      <c r="C24" s="121"/>
      <c r="D24" s="121"/>
    </row>
    <row r="25" spans="1:6" ht="15" customHeight="1">
      <c r="A25" s="121"/>
      <c r="B25" s="121"/>
      <c r="C25" s="121"/>
      <c r="D25" s="121"/>
    </row>
    <row r="26" spans="1:6" ht="15" customHeight="1">
      <c r="A26" s="121"/>
      <c r="B26" s="121"/>
      <c r="C26" s="121"/>
      <c r="D26" s="121"/>
    </row>
    <row r="27" spans="1:6" ht="15" customHeight="1">
      <c r="A27" s="121"/>
      <c r="B27" s="121"/>
      <c r="C27" s="121"/>
      <c r="D27" s="121"/>
    </row>
    <row r="28" spans="1:6" ht="15" customHeight="1">
      <c r="A28" s="121"/>
      <c r="B28" s="121"/>
      <c r="C28" s="121"/>
      <c r="D28" s="121"/>
    </row>
    <row r="29" spans="1:6" ht="15" customHeight="1">
      <c r="A29" s="121"/>
      <c r="B29" s="121"/>
      <c r="C29" s="121"/>
      <c r="D29" s="121"/>
    </row>
    <row r="30" spans="1:6" ht="15" customHeight="1">
      <c r="A30" s="121"/>
      <c r="B30" s="121"/>
      <c r="C30" s="121"/>
      <c r="D30" s="121"/>
    </row>
  </sheetData>
  <mergeCells count="1">
    <mergeCell ref="A24:D30"/>
  </mergeCells>
  <pageMargins left="0" right="0" top="0" bottom="0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Normal="100" workbookViewId="0"/>
  </sheetViews>
  <sheetFormatPr defaultRowHeight="15"/>
  <cols>
    <col min="1" max="1" width="28" style="78" customWidth="1"/>
    <col min="2" max="2" width="12" style="78" customWidth="1"/>
    <col min="3" max="16384" width="9.140625" style="78"/>
  </cols>
  <sheetData>
    <row r="1" spans="1:6">
      <c r="A1" s="1" t="s">
        <v>78</v>
      </c>
    </row>
    <row r="2" spans="1:6">
      <c r="A2" s="78" t="s">
        <v>337</v>
      </c>
    </row>
    <row r="3" spans="1:6">
      <c r="A3" s="1"/>
    </row>
    <row r="4" spans="1:6">
      <c r="A4" s="1" t="s">
        <v>338</v>
      </c>
      <c r="B4" s="78" t="s">
        <v>5</v>
      </c>
    </row>
    <row r="5" spans="1:6">
      <c r="A5" s="78" t="s">
        <v>285</v>
      </c>
      <c r="B5" s="54">
        <v>371.19</v>
      </c>
    </row>
    <row r="6" spans="1:6">
      <c r="A6" s="78" t="s">
        <v>286</v>
      </c>
      <c r="B6" s="54">
        <v>189.69</v>
      </c>
    </row>
    <row r="7" spans="1:6">
      <c r="A7" s="78" t="s">
        <v>287</v>
      </c>
      <c r="B7" s="54">
        <v>352.37</v>
      </c>
      <c r="E7" s="11"/>
      <c r="F7" s="61"/>
    </row>
    <row r="8" spans="1:6">
      <c r="A8" s="78" t="s">
        <v>288</v>
      </c>
      <c r="B8" s="54">
        <v>377.99</v>
      </c>
      <c r="C8" s="54"/>
      <c r="D8" s="54"/>
      <c r="E8" s="11"/>
      <c r="F8" s="61"/>
    </row>
    <row r="9" spans="1:6">
      <c r="A9" s="78" t="s">
        <v>289</v>
      </c>
      <c r="B9" s="54">
        <v>365.37</v>
      </c>
      <c r="C9" s="54"/>
      <c r="D9" s="54"/>
      <c r="E9" s="11"/>
      <c r="F9" s="61"/>
    </row>
    <row r="10" spans="1:6">
      <c r="A10" s="78" t="s">
        <v>290</v>
      </c>
      <c r="B10" s="54">
        <v>207.7</v>
      </c>
      <c r="C10" s="54"/>
      <c r="D10" s="54"/>
      <c r="E10" s="11"/>
      <c r="F10" s="61"/>
    </row>
    <row r="11" spans="1:6">
      <c r="A11" s="78" t="s">
        <v>291</v>
      </c>
      <c r="B11" s="54">
        <v>267.42</v>
      </c>
      <c r="C11" s="54"/>
      <c r="D11" s="54"/>
      <c r="E11" s="54"/>
    </row>
    <row r="12" spans="1:6">
      <c r="A12" s="78" t="s">
        <v>292</v>
      </c>
      <c r="B12" s="54">
        <v>389.73</v>
      </c>
      <c r="C12" s="54"/>
      <c r="D12" s="54"/>
      <c r="E12" s="54"/>
    </row>
    <row r="13" spans="1:6">
      <c r="A13" s="78" t="s">
        <v>293</v>
      </c>
      <c r="B13" s="54">
        <v>327.16000000000003</v>
      </c>
      <c r="C13" s="54"/>
      <c r="D13" s="54"/>
      <c r="E13" s="54"/>
    </row>
    <row r="14" spans="1:6">
      <c r="A14" s="78" t="s">
        <v>294</v>
      </c>
      <c r="B14" s="54">
        <v>336.3</v>
      </c>
      <c r="C14" s="54"/>
      <c r="D14" s="54"/>
      <c r="E14" s="54"/>
    </row>
    <row r="15" spans="1:6">
      <c r="A15" s="78" t="s">
        <v>295</v>
      </c>
      <c r="B15" s="54">
        <v>377.12</v>
      </c>
      <c r="C15" s="54"/>
      <c r="D15" s="54"/>
      <c r="E15" s="54"/>
    </row>
    <row r="16" spans="1:6">
      <c r="A16" s="78" t="s">
        <v>296</v>
      </c>
      <c r="B16" s="54">
        <v>176.39</v>
      </c>
      <c r="C16" s="54"/>
      <c r="D16" s="54"/>
      <c r="E16" s="54"/>
    </row>
    <row r="17" spans="1:5">
      <c r="A17" s="78" t="s">
        <v>297</v>
      </c>
      <c r="B17" s="54">
        <v>264.27</v>
      </c>
      <c r="C17" s="54"/>
      <c r="D17" s="54"/>
      <c r="E17" s="54"/>
    </row>
    <row r="18" spans="1:5">
      <c r="A18" s="78" t="s">
        <v>298</v>
      </c>
      <c r="B18" s="54">
        <v>400.51</v>
      </c>
      <c r="C18" s="54"/>
      <c r="D18" s="54"/>
      <c r="E18" s="54"/>
    </row>
    <row r="19" spans="1:5">
      <c r="A19" s="78" t="s">
        <v>299</v>
      </c>
      <c r="B19" s="54">
        <v>412.21</v>
      </c>
      <c r="C19" s="54"/>
      <c r="D19" s="54"/>
      <c r="E19" s="54"/>
    </row>
    <row r="20" spans="1:5">
      <c r="A20" s="78" t="s">
        <v>300</v>
      </c>
      <c r="B20" s="54">
        <v>288.8</v>
      </c>
      <c r="C20" s="54"/>
      <c r="D20" s="54"/>
      <c r="E20" s="54"/>
    </row>
    <row r="21" spans="1:5">
      <c r="A21" s="78" t="s">
        <v>301</v>
      </c>
      <c r="B21" s="54">
        <v>309.68</v>
      </c>
      <c r="C21" s="54"/>
      <c r="D21" s="54"/>
      <c r="E21" s="54"/>
    </row>
    <row r="22" spans="1:5">
      <c r="A22" s="78" t="s">
        <v>302</v>
      </c>
      <c r="B22" s="54">
        <v>414.58</v>
      </c>
      <c r="C22" s="54"/>
      <c r="D22" s="54"/>
      <c r="E22" s="54"/>
    </row>
    <row r="23" spans="1:5">
      <c r="A23" s="78" t="s">
        <v>303</v>
      </c>
      <c r="B23" s="54">
        <v>400.89</v>
      </c>
      <c r="C23" s="54"/>
      <c r="D23" s="54"/>
      <c r="E23" s="54"/>
    </row>
    <row r="24" spans="1:5">
      <c r="A24" s="78" t="s">
        <v>304</v>
      </c>
      <c r="B24" s="54">
        <v>179.52</v>
      </c>
      <c r="C24" s="54"/>
      <c r="D24" s="54"/>
      <c r="E24" s="54"/>
    </row>
    <row r="25" spans="1:5">
      <c r="A25" s="78" t="s">
        <v>305</v>
      </c>
      <c r="B25" s="54">
        <v>336.42</v>
      </c>
      <c r="C25" s="54"/>
      <c r="D25" s="54"/>
      <c r="E25" s="54"/>
    </row>
    <row r="26" spans="1:5">
      <c r="A26" s="78" t="s">
        <v>306</v>
      </c>
      <c r="B26" s="54">
        <v>256</v>
      </c>
      <c r="C26" s="54"/>
      <c r="D26" s="54"/>
      <c r="E26" s="54"/>
    </row>
    <row r="27" spans="1:5">
      <c r="A27" s="78" t="s">
        <v>307</v>
      </c>
      <c r="B27" s="54">
        <v>372.66</v>
      </c>
      <c r="C27" s="54"/>
      <c r="D27" s="54"/>
      <c r="E27" s="54"/>
    </row>
    <row r="28" spans="1:5">
      <c r="A28" s="78" t="s">
        <v>308</v>
      </c>
      <c r="B28" s="54">
        <v>276.14</v>
      </c>
      <c r="C28" s="54"/>
      <c r="D28" s="54"/>
      <c r="E28" s="54"/>
    </row>
    <row r="29" spans="1:5">
      <c r="A29" s="78" t="s">
        <v>309</v>
      </c>
      <c r="B29" s="54">
        <v>433.08</v>
      </c>
      <c r="C29" s="54"/>
      <c r="D29" s="54"/>
      <c r="E29" s="54"/>
    </row>
    <row r="30" spans="1:5">
      <c r="A30" s="78" t="s">
        <v>310</v>
      </c>
      <c r="B30" s="54">
        <v>372.51</v>
      </c>
      <c r="D30" s="54"/>
      <c r="E30" s="54"/>
    </row>
    <row r="31" spans="1:5">
      <c r="A31" s="78" t="s">
        <v>311</v>
      </c>
      <c r="B31" s="54">
        <v>287.89</v>
      </c>
    </row>
    <row r="32" spans="1:5">
      <c r="A32" s="78" t="s">
        <v>312</v>
      </c>
      <c r="B32" s="54">
        <v>345.92</v>
      </c>
      <c r="C32" s="96"/>
    </row>
    <row r="33" spans="1:2">
      <c r="A33" s="78" t="s">
        <v>313</v>
      </c>
      <c r="B33" s="54">
        <v>321.37</v>
      </c>
    </row>
    <row r="34" spans="1:2">
      <c r="A34" s="78" t="s">
        <v>314</v>
      </c>
      <c r="B34" s="54">
        <v>214.41</v>
      </c>
    </row>
    <row r="35" spans="1:2">
      <c r="A35" s="78" t="s">
        <v>315</v>
      </c>
      <c r="B35" s="54">
        <v>359.15</v>
      </c>
    </row>
    <row r="36" spans="1:2">
      <c r="A36" s="78" t="s">
        <v>316</v>
      </c>
      <c r="B36" s="54">
        <v>332.13</v>
      </c>
    </row>
    <row r="37" spans="1:2">
      <c r="A37" s="78" t="s">
        <v>317</v>
      </c>
      <c r="B37" s="54">
        <v>326.06</v>
      </c>
    </row>
    <row r="38" spans="1:2">
      <c r="A38" s="78" t="s">
        <v>318</v>
      </c>
      <c r="B38" s="54">
        <v>328.5</v>
      </c>
    </row>
    <row r="39" spans="1:2">
      <c r="A39" s="78" t="s">
        <v>319</v>
      </c>
      <c r="B39" s="54">
        <v>348.91</v>
      </c>
    </row>
    <row r="40" spans="1:2">
      <c r="A40" s="78" t="s">
        <v>320</v>
      </c>
      <c r="B40" s="54">
        <v>429.64</v>
      </c>
    </row>
    <row r="41" spans="1:2">
      <c r="A41" s="78" t="s">
        <v>321</v>
      </c>
      <c r="B41" s="54">
        <v>355.42</v>
      </c>
    </row>
    <row r="42" spans="1:2">
      <c r="A42" s="78" t="s">
        <v>322</v>
      </c>
      <c r="B42" s="54">
        <v>243.45</v>
      </c>
    </row>
    <row r="43" spans="1:2">
      <c r="A43" s="78" t="s">
        <v>323</v>
      </c>
      <c r="B43" s="54">
        <v>352.79</v>
      </c>
    </row>
    <row r="44" spans="1:2">
      <c r="A44" s="78" t="s">
        <v>324</v>
      </c>
      <c r="B44" s="54">
        <v>233.66</v>
      </c>
    </row>
    <row r="45" spans="1:2">
      <c r="A45" s="78" t="s">
        <v>325</v>
      </c>
      <c r="B45" s="54">
        <v>358.42</v>
      </c>
    </row>
    <row r="46" spans="1:2">
      <c r="A46" s="78" t="s">
        <v>326</v>
      </c>
      <c r="B46" s="54">
        <v>369.93</v>
      </c>
    </row>
    <row r="47" spans="1:2">
      <c r="A47" s="78" t="s">
        <v>327</v>
      </c>
      <c r="B47" s="54">
        <v>394.15</v>
      </c>
    </row>
    <row r="48" spans="1:2">
      <c r="A48" s="78" t="s">
        <v>328</v>
      </c>
      <c r="B48" s="54">
        <v>426.04</v>
      </c>
    </row>
    <row r="49" spans="1:2">
      <c r="A49" s="78" t="s">
        <v>329</v>
      </c>
      <c r="B49" s="54">
        <v>219.89</v>
      </c>
    </row>
    <row r="50" spans="1:2">
      <c r="A50" s="78" t="s">
        <v>330</v>
      </c>
      <c r="B50" s="54">
        <v>205.75</v>
      </c>
    </row>
    <row r="51" spans="1:2">
      <c r="A51" s="78" t="s">
        <v>331</v>
      </c>
      <c r="B51" s="54">
        <v>316.02</v>
      </c>
    </row>
    <row r="52" spans="1:2">
      <c r="A52" s="78" t="s">
        <v>332</v>
      </c>
      <c r="B52" s="54">
        <v>240.98</v>
      </c>
    </row>
    <row r="53" spans="1:2">
      <c r="A53" s="78" t="s">
        <v>333</v>
      </c>
      <c r="B53" s="54">
        <v>470.45</v>
      </c>
    </row>
    <row r="54" spans="1:2">
      <c r="A54" s="78" t="s">
        <v>334</v>
      </c>
      <c r="B54" s="54">
        <v>320.47000000000003</v>
      </c>
    </row>
    <row r="55" spans="1:2">
      <c r="A55" s="78" t="s">
        <v>335</v>
      </c>
      <c r="B55" s="54">
        <v>219.51</v>
      </c>
    </row>
    <row r="57" spans="1:2">
      <c r="A57" s="78" t="s">
        <v>339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RowHeight="15" customHeight="1"/>
  <cols>
    <col min="1" max="1" width="9.140625" style="52"/>
    <col min="2" max="2" width="23.42578125" style="34" customWidth="1"/>
    <col min="3" max="3" width="8.42578125" style="52" customWidth="1"/>
    <col min="4" max="4" width="6.42578125" style="52" customWidth="1"/>
    <col min="5" max="5" width="10.5703125" style="52" bestFit="1" customWidth="1"/>
    <col min="6" max="6" width="8.140625" style="52" customWidth="1"/>
    <col min="7" max="7" width="10.85546875" style="52" customWidth="1"/>
    <col min="8" max="8" width="7.42578125" style="52" customWidth="1"/>
    <col min="9" max="11" width="5.85546875" style="52" customWidth="1"/>
    <col min="12" max="12" width="8.42578125" style="52" customWidth="1"/>
    <col min="13" max="250" width="9.140625" style="52"/>
    <col min="251" max="251" width="27.28515625" style="52" bestFit="1" customWidth="1"/>
    <col min="252" max="252" width="9.28515625" style="52" customWidth="1"/>
    <col min="253" max="253" width="8.42578125" style="52" customWidth="1"/>
    <col min="254" max="254" width="6.42578125" style="52" customWidth="1"/>
    <col min="255" max="255" width="8.85546875" style="52" customWidth="1"/>
    <col min="256" max="256" width="8.140625" style="52" customWidth="1"/>
    <col min="257" max="257" width="10.85546875" style="52" customWidth="1"/>
    <col min="258" max="258" width="7.42578125" style="52" customWidth="1"/>
    <col min="259" max="261" width="5.85546875" style="52" customWidth="1"/>
    <col min="262" max="262" width="7.85546875" style="52" customWidth="1"/>
    <col min="263" max="263" width="7.42578125" style="52" bestFit="1" customWidth="1"/>
    <col min="264" max="506" width="9.140625" style="52"/>
    <col min="507" max="507" width="27.28515625" style="52" bestFit="1" customWidth="1"/>
    <col min="508" max="508" width="9.28515625" style="52" customWidth="1"/>
    <col min="509" max="509" width="8.42578125" style="52" customWidth="1"/>
    <col min="510" max="510" width="6.42578125" style="52" customWidth="1"/>
    <col min="511" max="511" width="8.85546875" style="52" customWidth="1"/>
    <col min="512" max="512" width="8.140625" style="52" customWidth="1"/>
    <col min="513" max="513" width="10.85546875" style="52" customWidth="1"/>
    <col min="514" max="514" width="7.42578125" style="52" customWidth="1"/>
    <col min="515" max="517" width="5.85546875" style="52" customWidth="1"/>
    <col min="518" max="518" width="7.85546875" style="52" customWidth="1"/>
    <col min="519" max="519" width="7.42578125" style="52" bestFit="1" customWidth="1"/>
    <col min="520" max="762" width="9.140625" style="52"/>
    <col min="763" max="763" width="27.28515625" style="52" bestFit="1" customWidth="1"/>
    <col min="764" max="764" width="9.28515625" style="52" customWidth="1"/>
    <col min="765" max="765" width="8.42578125" style="52" customWidth="1"/>
    <col min="766" max="766" width="6.42578125" style="52" customWidth="1"/>
    <col min="767" max="767" width="8.85546875" style="52" customWidth="1"/>
    <col min="768" max="768" width="8.140625" style="52" customWidth="1"/>
    <col min="769" max="769" width="10.85546875" style="52" customWidth="1"/>
    <col min="770" max="770" width="7.42578125" style="52" customWidth="1"/>
    <col min="771" max="773" width="5.85546875" style="52" customWidth="1"/>
    <col min="774" max="774" width="7.85546875" style="52" customWidth="1"/>
    <col min="775" max="775" width="7.42578125" style="52" bestFit="1" customWidth="1"/>
    <col min="776" max="1018" width="9.140625" style="52"/>
    <col min="1019" max="1019" width="27.28515625" style="52" bestFit="1" customWidth="1"/>
    <col min="1020" max="1020" width="9.28515625" style="52" customWidth="1"/>
    <col min="1021" max="1021" width="8.42578125" style="52" customWidth="1"/>
    <col min="1022" max="1022" width="6.42578125" style="52" customWidth="1"/>
    <col min="1023" max="1023" width="8.85546875" style="52" customWidth="1"/>
    <col min="1024" max="1024" width="8.140625" style="52" customWidth="1"/>
    <col min="1025" max="1025" width="10.85546875" style="52" customWidth="1"/>
    <col min="1026" max="1026" width="7.42578125" style="52" customWidth="1"/>
    <col min="1027" max="1029" width="5.85546875" style="52" customWidth="1"/>
    <col min="1030" max="1030" width="7.85546875" style="52" customWidth="1"/>
    <col min="1031" max="1031" width="7.42578125" style="52" bestFit="1" customWidth="1"/>
    <col min="1032" max="1274" width="9.140625" style="52"/>
    <col min="1275" max="1275" width="27.28515625" style="52" bestFit="1" customWidth="1"/>
    <col min="1276" max="1276" width="9.28515625" style="52" customWidth="1"/>
    <col min="1277" max="1277" width="8.42578125" style="52" customWidth="1"/>
    <col min="1278" max="1278" width="6.42578125" style="52" customWidth="1"/>
    <col min="1279" max="1279" width="8.85546875" style="52" customWidth="1"/>
    <col min="1280" max="1280" width="8.140625" style="52" customWidth="1"/>
    <col min="1281" max="1281" width="10.85546875" style="52" customWidth="1"/>
    <col min="1282" max="1282" width="7.42578125" style="52" customWidth="1"/>
    <col min="1283" max="1285" width="5.85546875" style="52" customWidth="1"/>
    <col min="1286" max="1286" width="7.85546875" style="52" customWidth="1"/>
    <col min="1287" max="1287" width="7.42578125" style="52" bestFit="1" customWidth="1"/>
    <col min="1288" max="1530" width="9.140625" style="52"/>
    <col min="1531" max="1531" width="27.28515625" style="52" bestFit="1" customWidth="1"/>
    <col min="1532" max="1532" width="9.28515625" style="52" customWidth="1"/>
    <col min="1533" max="1533" width="8.42578125" style="52" customWidth="1"/>
    <col min="1534" max="1534" width="6.42578125" style="52" customWidth="1"/>
    <col min="1535" max="1535" width="8.85546875" style="52" customWidth="1"/>
    <col min="1536" max="1536" width="8.140625" style="52" customWidth="1"/>
    <col min="1537" max="1537" width="10.85546875" style="52" customWidth="1"/>
    <col min="1538" max="1538" width="7.42578125" style="52" customWidth="1"/>
    <col min="1539" max="1541" width="5.85546875" style="52" customWidth="1"/>
    <col min="1542" max="1542" width="7.85546875" style="52" customWidth="1"/>
    <col min="1543" max="1543" width="7.42578125" style="52" bestFit="1" customWidth="1"/>
    <col min="1544" max="1786" width="9.140625" style="52"/>
    <col min="1787" max="1787" width="27.28515625" style="52" bestFit="1" customWidth="1"/>
    <col min="1788" max="1788" width="9.28515625" style="52" customWidth="1"/>
    <col min="1789" max="1789" width="8.42578125" style="52" customWidth="1"/>
    <col min="1790" max="1790" width="6.42578125" style="52" customWidth="1"/>
    <col min="1791" max="1791" width="8.85546875" style="52" customWidth="1"/>
    <col min="1792" max="1792" width="8.140625" style="52" customWidth="1"/>
    <col min="1793" max="1793" width="10.85546875" style="52" customWidth="1"/>
    <col min="1794" max="1794" width="7.42578125" style="52" customWidth="1"/>
    <col min="1795" max="1797" width="5.85546875" style="52" customWidth="1"/>
    <col min="1798" max="1798" width="7.85546875" style="52" customWidth="1"/>
    <col min="1799" max="1799" width="7.42578125" style="52" bestFit="1" customWidth="1"/>
    <col min="1800" max="2042" width="9.140625" style="52"/>
    <col min="2043" max="2043" width="27.28515625" style="52" bestFit="1" customWidth="1"/>
    <col min="2044" max="2044" width="9.28515625" style="52" customWidth="1"/>
    <col min="2045" max="2045" width="8.42578125" style="52" customWidth="1"/>
    <col min="2046" max="2046" width="6.42578125" style="52" customWidth="1"/>
    <col min="2047" max="2047" width="8.85546875" style="52" customWidth="1"/>
    <col min="2048" max="2048" width="8.140625" style="52" customWidth="1"/>
    <col min="2049" max="2049" width="10.85546875" style="52" customWidth="1"/>
    <col min="2050" max="2050" width="7.42578125" style="52" customWidth="1"/>
    <col min="2051" max="2053" width="5.85546875" style="52" customWidth="1"/>
    <col min="2054" max="2054" width="7.85546875" style="52" customWidth="1"/>
    <col min="2055" max="2055" width="7.42578125" style="52" bestFit="1" customWidth="1"/>
    <col min="2056" max="2298" width="9.140625" style="52"/>
    <col min="2299" max="2299" width="27.28515625" style="52" bestFit="1" customWidth="1"/>
    <col min="2300" max="2300" width="9.28515625" style="52" customWidth="1"/>
    <col min="2301" max="2301" width="8.42578125" style="52" customWidth="1"/>
    <col min="2302" max="2302" width="6.42578125" style="52" customWidth="1"/>
    <col min="2303" max="2303" width="8.85546875" style="52" customWidth="1"/>
    <col min="2304" max="2304" width="8.140625" style="52" customWidth="1"/>
    <col min="2305" max="2305" width="10.85546875" style="52" customWidth="1"/>
    <col min="2306" max="2306" width="7.42578125" style="52" customWidth="1"/>
    <col min="2307" max="2309" width="5.85546875" style="52" customWidth="1"/>
    <col min="2310" max="2310" width="7.85546875" style="52" customWidth="1"/>
    <col min="2311" max="2311" width="7.42578125" style="52" bestFit="1" customWidth="1"/>
    <col min="2312" max="2554" width="9.140625" style="52"/>
    <col min="2555" max="2555" width="27.28515625" style="52" bestFit="1" customWidth="1"/>
    <col min="2556" max="2556" width="9.28515625" style="52" customWidth="1"/>
    <col min="2557" max="2557" width="8.42578125" style="52" customWidth="1"/>
    <col min="2558" max="2558" width="6.42578125" style="52" customWidth="1"/>
    <col min="2559" max="2559" width="8.85546875" style="52" customWidth="1"/>
    <col min="2560" max="2560" width="8.140625" style="52" customWidth="1"/>
    <col min="2561" max="2561" width="10.85546875" style="52" customWidth="1"/>
    <col min="2562" max="2562" width="7.42578125" style="52" customWidth="1"/>
    <col min="2563" max="2565" width="5.85546875" style="52" customWidth="1"/>
    <col min="2566" max="2566" width="7.85546875" style="52" customWidth="1"/>
    <col min="2567" max="2567" width="7.42578125" style="52" bestFit="1" customWidth="1"/>
    <col min="2568" max="2810" width="9.140625" style="52"/>
    <col min="2811" max="2811" width="27.28515625" style="52" bestFit="1" customWidth="1"/>
    <col min="2812" max="2812" width="9.28515625" style="52" customWidth="1"/>
    <col min="2813" max="2813" width="8.42578125" style="52" customWidth="1"/>
    <col min="2814" max="2814" width="6.42578125" style="52" customWidth="1"/>
    <col min="2815" max="2815" width="8.85546875" style="52" customWidth="1"/>
    <col min="2816" max="2816" width="8.140625" style="52" customWidth="1"/>
    <col min="2817" max="2817" width="10.85546875" style="52" customWidth="1"/>
    <col min="2818" max="2818" width="7.42578125" style="52" customWidth="1"/>
    <col min="2819" max="2821" width="5.85546875" style="52" customWidth="1"/>
    <col min="2822" max="2822" width="7.85546875" style="52" customWidth="1"/>
    <col min="2823" max="2823" width="7.42578125" style="52" bestFit="1" customWidth="1"/>
    <col min="2824" max="3066" width="9.140625" style="52"/>
    <col min="3067" max="3067" width="27.28515625" style="52" bestFit="1" customWidth="1"/>
    <col min="3068" max="3068" width="9.28515625" style="52" customWidth="1"/>
    <col min="3069" max="3069" width="8.42578125" style="52" customWidth="1"/>
    <col min="3070" max="3070" width="6.42578125" style="52" customWidth="1"/>
    <col min="3071" max="3071" width="8.85546875" style="52" customWidth="1"/>
    <col min="3072" max="3072" width="8.140625" style="52" customWidth="1"/>
    <col min="3073" max="3073" width="10.85546875" style="52" customWidth="1"/>
    <col min="3074" max="3074" width="7.42578125" style="52" customWidth="1"/>
    <col min="3075" max="3077" width="5.85546875" style="52" customWidth="1"/>
    <col min="3078" max="3078" width="7.85546875" style="52" customWidth="1"/>
    <col min="3079" max="3079" width="7.42578125" style="52" bestFit="1" customWidth="1"/>
    <col min="3080" max="3322" width="9.140625" style="52"/>
    <col min="3323" max="3323" width="27.28515625" style="52" bestFit="1" customWidth="1"/>
    <col min="3324" max="3324" width="9.28515625" style="52" customWidth="1"/>
    <col min="3325" max="3325" width="8.42578125" style="52" customWidth="1"/>
    <col min="3326" max="3326" width="6.42578125" style="52" customWidth="1"/>
    <col min="3327" max="3327" width="8.85546875" style="52" customWidth="1"/>
    <col min="3328" max="3328" width="8.140625" style="52" customWidth="1"/>
    <col min="3329" max="3329" width="10.85546875" style="52" customWidth="1"/>
    <col min="3330" max="3330" width="7.42578125" style="52" customWidth="1"/>
    <col min="3331" max="3333" width="5.85546875" style="52" customWidth="1"/>
    <col min="3334" max="3334" width="7.85546875" style="52" customWidth="1"/>
    <col min="3335" max="3335" width="7.42578125" style="52" bestFit="1" customWidth="1"/>
    <col min="3336" max="3578" width="9.140625" style="52"/>
    <col min="3579" max="3579" width="27.28515625" style="52" bestFit="1" customWidth="1"/>
    <col min="3580" max="3580" width="9.28515625" style="52" customWidth="1"/>
    <col min="3581" max="3581" width="8.42578125" style="52" customWidth="1"/>
    <col min="3582" max="3582" width="6.42578125" style="52" customWidth="1"/>
    <col min="3583" max="3583" width="8.85546875" style="52" customWidth="1"/>
    <col min="3584" max="3584" width="8.140625" style="52" customWidth="1"/>
    <col min="3585" max="3585" width="10.85546875" style="52" customWidth="1"/>
    <col min="3586" max="3586" width="7.42578125" style="52" customWidth="1"/>
    <col min="3587" max="3589" width="5.85546875" style="52" customWidth="1"/>
    <col min="3590" max="3590" width="7.85546875" style="52" customWidth="1"/>
    <col min="3591" max="3591" width="7.42578125" style="52" bestFit="1" customWidth="1"/>
    <col min="3592" max="3834" width="9.140625" style="52"/>
    <col min="3835" max="3835" width="27.28515625" style="52" bestFit="1" customWidth="1"/>
    <col min="3836" max="3836" width="9.28515625" style="52" customWidth="1"/>
    <col min="3837" max="3837" width="8.42578125" style="52" customWidth="1"/>
    <col min="3838" max="3838" width="6.42578125" style="52" customWidth="1"/>
    <col min="3839" max="3839" width="8.85546875" style="52" customWidth="1"/>
    <col min="3840" max="3840" width="8.140625" style="52" customWidth="1"/>
    <col min="3841" max="3841" width="10.85546875" style="52" customWidth="1"/>
    <col min="3842" max="3842" width="7.42578125" style="52" customWidth="1"/>
    <col min="3843" max="3845" width="5.85546875" style="52" customWidth="1"/>
    <col min="3846" max="3846" width="7.85546875" style="52" customWidth="1"/>
    <col min="3847" max="3847" width="7.42578125" style="52" bestFit="1" customWidth="1"/>
    <col min="3848" max="4090" width="9.140625" style="52"/>
    <col min="4091" max="4091" width="27.28515625" style="52" bestFit="1" customWidth="1"/>
    <col min="4092" max="4092" width="9.28515625" style="52" customWidth="1"/>
    <col min="4093" max="4093" width="8.42578125" style="52" customWidth="1"/>
    <col min="4094" max="4094" width="6.42578125" style="52" customWidth="1"/>
    <col min="4095" max="4095" width="8.85546875" style="52" customWidth="1"/>
    <col min="4096" max="4096" width="8.140625" style="52" customWidth="1"/>
    <col min="4097" max="4097" width="10.85546875" style="52" customWidth="1"/>
    <col min="4098" max="4098" width="7.42578125" style="52" customWidth="1"/>
    <col min="4099" max="4101" width="5.85546875" style="52" customWidth="1"/>
    <col min="4102" max="4102" width="7.85546875" style="52" customWidth="1"/>
    <col min="4103" max="4103" width="7.42578125" style="52" bestFit="1" customWidth="1"/>
    <col min="4104" max="4346" width="9.140625" style="52"/>
    <col min="4347" max="4347" width="27.28515625" style="52" bestFit="1" customWidth="1"/>
    <col min="4348" max="4348" width="9.28515625" style="52" customWidth="1"/>
    <col min="4349" max="4349" width="8.42578125" style="52" customWidth="1"/>
    <col min="4350" max="4350" width="6.42578125" style="52" customWidth="1"/>
    <col min="4351" max="4351" width="8.85546875" style="52" customWidth="1"/>
    <col min="4352" max="4352" width="8.140625" style="52" customWidth="1"/>
    <col min="4353" max="4353" width="10.85546875" style="52" customWidth="1"/>
    <col min="4354" max="4354" width="7.42578125" style="52" customWidth="1"/>
    <col min="4355" max="4357" width="5.85546875" style="52" customWidth="1"/>
    <col min="4358" max="4358" width="7.85546875" style="52" customWidth="1"/>
    <col min="4359" max="4359" width="7.42578125" style="52" bestFit="1" customWidth="1"/>
    <col min="4360" max="4602" width="9.140625" style="52"/>
    <col min="4603" max="4603" width="27.28515625" style="52" bestFit="1" customWidth="1"/>
    <col min="4604" max="4604" width="9.28515625" style="52" customWidth="1"/>
    <col min="4605" max="4605" width="8.42578125" style="52" customWidth="1"/>
    <col min="4606" max="4606" width="6.42578125" style="52" customWidth="1"/>
    <col min="4607" max="4607" width="8.85546875" style="52" customWidth="1"/>
    <col min="4608" max="4608" width="8.140625" style="52" customWidth="1"/>
    <col min="4609" max="4609" width="10.85546875" style="52" customWidth="1"/>
    <col min="4610" max="4610" width="7.42578125" style="52" customWidth="1"/>
    <col min="4611" max="4613" width="5.85546875" style="52" customWidth="1"/>
    <col min="4614" max="4614" width="7.85546875" style="52" customWidth="1"/>
    <col min="4615" max="4615" width="7.42578125" style="52" bestFit="1" customWidth="1"/>
    <col min="4616" max="4858" width="9.140625" style="52"/>
    <col min="4859" max="4859" width="27.28515625" style="52" bestFit="1" customWidth="1"/>
    <col min="4860" max="4860" width="9.28515625" style="52" customWidth="1"/>
    <col min="4861" max="4861" width="8.42578125" style="52" customWidth="1"/>
    <col min="4862" max="4862" width="6.42578125" style="52" customWidth="1"/>
    <col min="4863" max="4863" width="8.85546875" style="52" customWidth="1"/>
    <col min="4864" max="4864" width="8.140625" style="52" customWidth="1"/>
    <col min="4865" max="4865" width="10.85546875" style="52" customWidth="1"/>
    <col min="4866" max="4866" width="7.42578125" style="52" customWidth="1"/>
    <col min="4867" max="4869" width="5.85546875" style="52" customWidth="1"/>
    <col min="4870" max="4870" width="7.85546875" style="52" customWidth="1"/>
    <col min="4871" max="4871" width="7.42578125" style="52" bestFit="1" customWidth="1"/>
    <col min="4872" max="5114" width="9.140625" style="52"/>
    <col min="5115" max="5115" width="27.28515625" style="52" bestFit="1" customWidth="1"/>
    <col min="5116" max="5116" width="9.28515625" style="52" customWidth="1"/>
    <col min="5117" max="5117" width="8.42578125" style="52" customWidth="1"/>
    <col min="5118" max="5118" width="6.42578125" style="52" customWidth="1"/>
    <col min="5119" max="5119" width="8.85546875" style="52" customWidth="1"/>
    <col min="5120" max="5120" width="8.140625" style="52" customWidth="1"/>
    <col min="5121" max="5121" width="10.85546875" style="52" customWidth="1"/>
    <col min="5122" max="5122" width="7.42578125" style="52" customWidth="1"/>
    <col min="5123" max="5125" width="5.85546875" style="52" customWidth="1"/>
    <col min="5126" max="5126" width="7.85546875" style="52" customWidth="1"/>
    <col min="5127" max="5127" width="7.42578125" style="52" bestFit="1" customWidth="1"/>
    <col min="5128" max="5370" width="9.140625" style="52"/>
    <col min="5371" max="5371" width="27.28515625" style="52" bestFit="1" customWidth="1"/>
    <col min="5372" max="5372" width="9.28515625" style="52" customWidth="1"/>
    <col min="5373" max="5373" width="8.42578125" style="52" customWidth="1"/>
    <col min="5374" max="5374" width="6.42578125" style="52" customWidth="1"/>
    <col min="5375" max="5375" width="8.85546875" style="52" customWidth="1"/>
    <col min="5376" max="5376" width="8.140625" style="52" customWidth="1"/>
    <col min="5377" max="5377" width="10.85546875" style="52" customWidth="1"/>
    <col min="5378" max="5378" width="7.42578125" style="52" customWidth="1"/>
    <col min="5379" max="5381" width="5.85546875" style="52" customWidth="1"/>
    <col min="5382" max="5382" width="7.85546875" style="52" customWidth="1"/>
    <col min="5383" max="5383" width="7.42578125" style="52" bestFit="1" customWidth="1"/>
    <col min="5384" max="5626" width="9.140625" style="52"/>
    <col min="5627" max="5627" width="27.28515625" style="52" bestFit="1" customWidth="1"/>
    <col min="5628" max="5628" width="9.28515625" style="52" customWidth="1"/>
    <col min="5629" max="5629" width="8.42578125" style="52" customWidth="1"/>
    <col min="5630" max="5630" width="6.42578125" style="52" customWidth="1"/>
    <col min="5631" max="5631" width="8.85546875" style="52" customWidth="1"/>
    <col min="5632" max="5632" width="8.140625" style="52" customWidth="1"/>
    <col min="5633" max="5633" width="10.85546875" style="52" customWidth="1"/>
    <col min="5634" max="5634" width="7.42578125" style="52" customWidth="1"/>
    <col min="5635" max="5637" width="5.85546875" style="52" customWidth="1"/>
    <col min="5638" max="5638" width="7.85546875" style="52" customWidth="1"/>
    <col min="5639" max="5639" width="7.42578125" style="52" bestFit="1" customWidth="1"/>
    <col min="5640" max="5882" width="9.140625" style="52"/>
    <col min="5883" max="5883" width="27.28515625" style="52" bestFit="1" customWidth="1"/>
    <col min="5884" max="5884" width="9.28515625" style="52" customWidth="1"/>
    <col min="5885" max="5885" width="8.42578125" style="52" customWidth="1"/>
    <col min="5886" max="5886" width="6.42578125" style="52" customWidth="1"/>
    <col min="5887" max="5887" width="8.85546875" style="52" customWidth="1"/>
    <col min="5888" max="5888" width="8.140625" style="52" customWidth="1"/>
    <col min="5889" max="5889" width="10.85546875" style="52" customWidth="1"/>
    <col min="5890" max="5890" width="7.42578125" style="52" customWidth="1"/>
    <col min="5891" max="5893" width="5.85546875" style="52" customWidth="1"/>
    <col min="5894" max="5894" width="7.85546875" style="52" customWidth="1"/>
    <col min="5895" max="5895" width="7.42578125" style="52" bestFit="1" customWidth="1"/>
    <col min="5896" max="6138" width="9.140625" style="52"/>
    <col min="6139" max="6139" width="27.28515625" style="52" bestFit="1" customWidth="1"/>
    <col min="6140" max="6140" width="9.28515625" style="52" customWidth="1"/>
    <col min="6141" max="6141" width="8.42578125" style="52" customWidth="1"/>
    <col min="6142" max="6142" width="6.42578125" style="52" customWidth="1"/>
    <col min="6143" max="6143" width="8.85546875" style="52" customWidth="1"/>
    <col min="6144" max="6144" width="8.140625" style="52" customWidth="1"/>
    <col min="6145" max="6145" width="10.85546875" style="52" customWidth="1"/>
    <col min="6146" max="6146" width="7.42578125" style="52" customWidth="1"/>
    <col min="6147" max="6149" width="5.85546875" style="52" customWidth="1"/>
    <col min="6150" max="6150" width="7.85546875" style="52" customWidth="1"/>
    <col min="6151" max="6151" width="7.42578125" style="52" bestFit="1" customWidth="1"/>
    <col min="6152" max="6394" width="9.140625" style="52"/>
    <col min="6395" max="6395" width="27.28515625" style="52" bestFit="1" customWidth="1"/>
    <col min="6396" max="6396" width="9.28515625" style="52" customWidth="1"/>
    <col min="6397" max="6397" width="8.42578125" style="52" customWidth="1"/>
    <col min="6398" max="6398" width="6.42578125" style="52" customWidth="1"/>
    <col min="6399" max="6399" width="8.85546875" style="52" customWidth="1"/>
    <col min="6400" max="6400" width="8.140625" style="52" customWidth="1"/>
    <col min="6401" max="6401" width="10.85546875" style="52" customWidth="1"/>
    <col min="6402" max="6402" width="7.42578125" style="52" customWidth="1"/>
    <col min="6403" max="6405" width="5.85546875" style="52" customWidth="1"/>
    <col min="6406" max="6406" width="7.85546875" style="52" customWidth="1"/>
    <col min="6407" max="6407" width="7.42578125" style="52" bestFit="1" customWidth="1"/>
    <col min="6408" max="6650" width="9.140625" style="52"/>
    <col min="6651" max="6651" width="27.28515625" style="52" bestFit="1" customWidth="1"/>
    <col min="6652" max="6652" width="9.28515625" style="52" customWidth="1"/>
    <col min="6653" max="6653" width="8.42578125" style="52" customWidth="1"/>
    <col min="6654" max="6654" width="6.42578125" style="52" customWidth="1"/>
    <col min="6655" max="6655" width="8.85546875" style="52" customWidth="1"/>
    <col min="6656" max="6656" width="8.140625" style="52" customWidth="1"/>
    <col min="6657" max="6657" width="10.85546875" style="52" customWidth="1"/>
    <col min="6658" max="6658" width="7.42578125" style="52" customWidth="1"/>
    <col min="6659" max="6661" width="5.85546875" style="52" customWidth="1"/>
    <col min="6662" max="6662" width="7.85546875" style="52" customWidth="1"/>
    <col min="6663" max="6663" width="7.42578125" style="52" bestFit="1" customWidth="1"/>
    <col min="6664" max="6906" width="9.140625" style="52"/>
    <col min="6907" max="6907" width="27.28515625" style="52" bestFit="1" customWidth="1"/>
    <col min="6908" max="6908" width="9.28515625" style="52" customWidth="1"/>
    <col min="6909" max="6909" width="8.42578125" style="52" customWidth="1"/>
    <col min="6910" max="6910" width="6.42578125" style="52" customWidth="1"/>
    <col min="6911" max="6911" width="8.85546875" style="52" customWidth="1"/>
    <col min="6912" max="6912" width="8.140625" style="52" customWidth="1"/>
    <col min="6913" max="6913" width="10.85546875" style="52" customWidth="1"/>
    <col min="6914" max="6914" width="7.42578125" style="52" customWidth="1"/>
    <col min="6915" max="6917" width="5.85546875" style="52" customWidth="1"/>
    <col min="6918" max="6918" width="7.85546875" style="52" customWidth="1"/>
    <col min="6919" max="6919" width="7.42578125" style="52" bestFit="1" customWidth="1"/>
    <col min="6920" max="7162" width="9.140625" style="52"/>
    <col min="7163" max="7163" width="27.28515625" style="52" bestFit="1" customWidth="1"/>
    <col min="7164" max="7164" width="9.28515625" style="52" customWidth="1"/>
    <col min="7165" max="7165" width="8.42578125" style="52" customWidth="1"/>
    <col min="7166" max="7166" width="6.42578125" style="52" customWidth="1"/>
    <col min="7167" max="7167" width="8.85546875" style="52" customWidth="1"/>
    <col min="7168" max="7168" width="8.140625" style="52" customWidth="1"/>
    <col min="7169" max="7169" width="10.85546875" style="52" customWidth="1"/>
    <col min="7170" max="7170" width="7.42578125" style="52" customWidth="1"/>
    <col min="7171" max="7173" width="5.85546875" style="52" customWidth="1"/>
    <col min="7174" max="7174" width="7.85546875" style="52" customWidth="1"/>
    <col min="7175" max="7175" width="7.42578125" style="52" bestFit="1" customWidth="1"/>
    <col min="7176" max="7418" width="9.140625" style="52"/>
    <col min="7419" max="7419" width="27.28515625" style="52" bestFit="1" customWidth="1"/>
    <col min="7420" max="7420" width="9.28515625" style="52" customWidth="1"/>
    <col min="7421" max="7421" width="8.42578125" style="52" customWidth="1"/>
    <col min="7422" max="7422" width="6.42578125" style="52" customWidth="1"/>
    <col min="7423" max="7423" width="8.85546875" style="52" customWidth="1"/>
    <col min="7424" max="7424" width="8.140625" style="52" customWidth="1"/>
    <col min="7425" max="7425" width="10.85546875" style="52" customWidth="1"/>
    <col min="7426" max="7426" width="7.42578125" style="52" customWidth="1"/>
    <col min="7427" max="7429" width="5.85546875" style="52" customWidth="1"/>
    <col min="7430" max="7430" width="7.85546875" style="52" customWidth="1"/>
    <col min="7431" max="7431" width="7.42578125" style="52" bestFit="1" customWidth="1"/>
    <col min="7432" max="7674" width="9.140625" style="52"/>
    <col min="7675" max="7675" width="27.28515625" style="52" bestFit="1" customWidth="1"/>
    <col min="7676" max="7676" width="9.28515625" style="52" customWidth="1"/>
    <col min="7677" max="7677" width="8.42578125" style="52" customWidth="1"/>
    <col min="7678" max="7678" width="6.42578125" style="52" customWidth="1"/>
    <col min="7679" max="7679" width="8.85546875" style="52" customWidth="1"/>
    <col min="7680" max="7680" width="8.140625" style="52" customWidth="1"/>
    <col min="7681" max="7681" width="10.85546875" style="52" customWidth="1"/>
    <col min="7682" max="7682" width="7.42578125" style="52" customWidth="1"/>
    <col min="7683" max="7685" width="5.85546875" style="52" customWidth="1"/>
    <col min="7686" max="7686" width="7.85546875" style="52" customWidth="1"/>
    <col min="7687" max="7687" width="7.42578125" style="52" bestFit="1" customWidth="1"/>
    <col min="7688" max="7930" width="9.140625" style="52"/>
    <col min="7931" max="7931" width="27.28515625" style="52" bestFit="1" customWidth="1"/>
    <col min="7932" max="7932" width="9.28515625" style="52" customWidth="1"/>
    <col min="7933" max="7933" width="8.42578125" style="52" customWidth="1"/>
    <col min="7934" max="7934" width="6.42578125" style="52" customWidth="1"/>
    <col min="7935" max="7935" width="8.85546875" style="52" customWidth="1"/>
    <col min="7936" max="7936" width="8.140625" style="52" customWidth="1"/>
    <col min="7937" max="7937" width="10.85546875" style="52" customWidth="1"/>
    <col min="7938" max="7938" width="7.42578125" style="52" customWidth="1"/>
    <col min="7939" max="7941" width="5.85546875" style="52" customWidth="1"/>
    <col min="7942" max="7942" width="7.85546875" style="52" customWidth="1"/>
    <col min="7943" max="7943" width="7.42578125" style="52" bestFit="1" customWidth="1"/>
    <col min="7944" max="8186" width="9.140625" style="52"/>
    <col min="8187" max="8187" width="27.28515625" style="52" bestFit="1" customWidth="1"/>
    <col min="8188" max="8188" width="9.28515625" style="52" customWidth="1"/>
    <col min="8189" max="8189" width="8.42578125" style="52" customWidth="1"/>
    <col min="8190" max="8190" width="6.42578125" style="52" customWidth="1"/>
    <col min="8191" max="8191" width="8.85546875" style="52" customWidth="1"/>
    <col min="8192" max="8192" width="8.140625" style="52" customWidth="1"/>
    <col min="8193" max="8193" width="10.85546875" style="52" customWidth="1"/>
    <col min="8194" max="8194" width="7.42578125" style="52" customWidth="1"/>
    <col min="8195" max="8197" width="5.85546875" style="52" customWidth="1"/>
    <col min="8198" max="8198" width="7.85546875" style="52" customWidth="1"/>
    <col min="8199" max="8199" width="7.42578125" style="52" bestFit="1" customWidth="1"/>
    <col min="8200" max="8442" width="9.140625" style="52"/>
    <col min="8443" max="8443" width="27.28515625" style="52" bestFit="1" customWidth="1"/>
    <col min="8444" max="8444" width="9.28515625" style="52" customWidth="1"/>
    <col min="8445" max="8445" width="8.42578125" style="52" customWidth="1"/>
    <col min="8446" max="8446" width="6.42578125" style="52" customWidth="1"/>
    <col min="8447" max="8447" width="8.85546875" style="52" customWidth="1"/>
    <col min="8448" max="8448" width="8.140625" style="52" customWidth="1"/>
    <col min="8449" max="8449" width="10.85546875" style="52" customWidth="1"/>
    <col min="8450" max="8450" width="7.42578125" style="52" customWidth="1"/>
    <col min="8451" max="8453" width="5.85546875" style="52" customWidth="1"/>
    <col min="8454" max="8454" width="7.85546875" style="52" customWidth="1"/>
    <col min="8455" max="8455" width="7.42578125" style="52" bestFit="1" customWidth="1"/>
    <col min="8456" max="8698" width="9.140625" style="52"/>
    <col min="8699" max="8699" width="27.28515625" style="52" bestFit="1" customWidth="1"/>
    <col min="8700" max="8700" width="9.28515625" style="52" customWidth="1"/>
    <col min="8701" max="8701" width="8.42578125" style="52" customWidth="1"/>
    <col min="8702" max="8702" width="6.42578125" style="52" customWidth="1"/>
    <col min="8703" max="8703" width="8.85546875" style="52" customWidth="1"/>
    <col min="8704" max="8704" width="8.140625" style="52" customWidth="1"/>
    <col min="8705" max="8705" width="10.85546875" style="52" customWidth="1"/>
    <col min="8706" max="8706" width="7.42578125" style="52" customWidth="1"/>
    <col min="8707" max="8709" width="5.85546875" style="52" customWidth="1"/>
    <col min="8710" max="8710" width="7.85546875" style="52" customWidth="1"/>
    <col min="8711" max="8711" width="7.42578125" style="52" bestFit="1" customWidth="1"/>
    <col min="8712" max="8954" width="9.140625" style="52"/>
    <col min="8955" max="8955" width="27.28515625" style="52" bestFit="1" customWidth="1"/>
    <col min="8956" max="8956" width="9.28515625" style="52" customWidth="1"/>
    <col min="8957" max="8957" width="8.42578125" style="52" customWidth="1"/>
    <col min="8958" max="8958" width="6.42578125" style="52" customWidth="1"/>
    <col min="8959" max="8959" width="8.85546875" style="52" customWidth="1"/>
    <col min="8960" max="8960" width="8.140625" style="52" customWidth="1"/>
    <col min="8961" max="8961" width="10.85546875" style="52" customWidth="1"/>
    <col min="8962" max="8962" width="7.42578125" style="52" customWidth="1"/>
    <col min="8963" max="8965" width="5.85546875" style="52" customWidth="1"/>
    <col min="8966" max="8966" width="7.85546875" style="52" customWidth="1"/>
    <col min="8967" max="8967" width="7.42578125" style="52" bestFit="1" customWidth="1"/>
    <col min="8968" max="9210" width="9.140625" style="52"/>
    <col min="9211" max="9211" width="27.28515625" style="52" bestFit="1" customWidth="1"/>
    <col min="9212" max="9212" width="9.28515625" style="52" customWidth="1"/>
    <col min="9213" max="9213" width="8.42578125" style="52" customWidth="1"/>
    <col min="9214" max="9214" width="6.42578125" style="52" customWidth="1"/>
    <col min="9215" max="9215" width="8.85546875" style="52" customWidth="1"/>
    <col min="9216" max="9216" width="8.140625" style="52" customWidth="1"/>
    <col min="9217" max="9217" width="10.85546875" style="52" customWidth="1"/>
    <col min="9218" max="9218" width="7.42578125" style="52" customWidth="1"/>
    <col min="9219" max="9221" width="5.85546875" style="52" customWidth="1"/>
    <col min="9222" max="9222" width="7.85546875" style="52" customWidth="1"/>
    <col min="9223" max="9223" width="7.42578125" style="52" bestFit="1" customWidth="1"/>
    <col min="9224" max="9466" width="9.140625" style="52"/>
    <col min="9467" max="9467" width="27.28515625" style="52" bestFit="1" customWidth="1"/>
    <col min="9468" max="9468" width="9.28515625" style="52" customWidth="1"/>
    <col min="9469" max="9469" width="8.42578125" style="52" customWidth="1"/>
    <col min="9470" max="9470" width="6.42578125" style="52" customWidth="1"/>
    <col min="9471" max="9471" width="8.85546875" style="52" customWidth="1"/>
    <col min="9472" max="9472" width="8.140625" style="52" customWidth="1"/>
    <col min="9473" max="9473" width="10.85546875" style="52" customWidth="1"/>
    <col min="9474" max="9474" width="7.42578125" style="52" customWidth="1"/>
    <col min="9475" max="9477" width="5.85546875" style="52" customWidth="1"/>
    <col min="9478" max="9478" width="7.85546875" style="52" customWidth="1"/>
    <col min="9479" max="9479" width="7.42578125" style="52" bestFit="1" customWidth="1"/>
    <col min="9480" max="9722" width="9.140625" style="52"/>
    <col min="9723" max="9723" width="27.28515625" style="52" bestFit="1" customWidth="1"/>
    <col min="9724" max="9724" width="9.28515625" style="52" customWidth="1"/>
    <col min="9725" max="9725" width="8.42578125" style="52" customWidth="1"/>
    <col min="9726" max="9726" width="6.42578125" style="52" customWidth="1"/>
    <col min="9727" max="9727" width="8.85546875" style="52" customWidth="1"/>
    <col min="9728" max="9728" width="8.140625" style="52" customWidth="1"/>
    <col min="9729" max="9729" width="10.85546875" style="52" customWidth="1"/>
    <col min="9730" max="9730" width="7.42578125" style="52" customWidth="1"/>
    <col min="9731" max="9733" width="5.85546875" style="52" customWidth="1"/>
    <col min="9734" max="9734" width="7.85546875" style="52" customWidth="1"/>
    <col min="9735" max="9735" width="7.42578125" style="52" bestFit="1" customWidth="1"/>
    <col min="9736" max="9978" width="9.140625" style="52"/>
    <col min="9979" max="9979" width="27.28515625" style="52" bestFit="1" customWidth="1"/>
    <col min="9980" max="9980" width="9.28515625" style="52" customWidth="1"/>
    <col min="9981" max="9981" width="8.42578125" style="52" customWidth="1"/>
    <col min="9982" max="9982" width="6.42578125" style="52" customWidth="1"/>
    <col min="9983" max="9983" width="8.85546875" style="52" customWidth="1"/>
    <col min="9984" max="9984" width="8.140625" style="52" customWidth="1"/>
    <col min="9985" max="9985" width="10.85546875" style="52" customWidth="1"/>
    <col min="9986" max="9986" width="7.42578125" style="52" customWidth="1"/>
    <col min="9987" max="9989" width="5.85546875" style="52" customWidth="1"/>
    <col min="9990" max="9990" width="7.85546875" style="52" customWidth="1"/>
    <col min="9991" max="9991" width="7.42578125" style="52" bestFit="1" customWidth="1"/>
    <col min="9992" max="10234" width="9.140625" style="52"/>
    <col min="10235" max="10235" width="27.28515625" style="52" bestFit="1" customWidth="1"/>
    <col min="10236" max="10236" width="9.28515625" style="52" customWidth="1"/>
    <col min="10237" max="10237" width="8.42578125" style="52" customWidth="1"/>
    <col min="10238" max="10238" width="6.42578125" style="52" customWidth="1"/>
    <col min="10239" max="10239" width="8.85546875" style="52" customWidth="1"/>
    <col min="10240" max="10240" width="8.140625" style="52" customWidth="1"/>
    <col min="10241" max="10241" width="10.85546875" style="52" customWidth="1"/>
    <col min="10242" max="10242" width="7.42578125" style="52" customWidth="1"/>
    <col min="10243" max="10245" width="5.85546875" style="52" customWidth="1"/>
    <col min="10246" max="10246" width="7.85546875" style="52" customWidth="1"/>
    <col min="10247" max="10247" width="7.42578125" style="52" bestFit="1" customWidth="1"/>
    <col min="10248" max="10490" width="9.140625" style="52"/>
    <col min="10491" max="10491" width="27.28515625" style="52" bestFit="1" customWidth="1"/>
    <col min="10492" max="10492" width="9.28515625" style="52" customWidth="1"/>
    <col min="10493" max="10493" width="8.42578125" style="52" customWidth="1"/>
    <col min="10494" max="10494" width="6.42578125" style="52" customWidth="1"/>
    <col min="10495" max="10495" width="8.85546875" style="52" customWidth="1"/>
    <col min="10496" max="10496" width="8.140625" style="52" customWidth="1"/>
    <col min="10497" max="10497" width="10.85546875" style="52" customWidth="1"/>
    <col min="10498" max="10498" width="7.42578125" style="52" customWidth="1"/>
    <col min="10499" max="10501" width="5.85546875" style="52" customWidth="1"/>
    <col min="10502" max="10502" width="7.85546875" style="52" customWidth="1"/>
    <col min="10503" max="10503" width="7.42578125" style="52" bestFit="1" customWidth="1"/>
    <col min="10504" max="10746" width="9.140625" style="52"/>
    <col min="10747" max="10747" width="27.28515625" style="52" bestFit="1" customWidth="1"/>
    <col min="10748" max="10748" width="9.28515625" style="52" customWidth="1"/>
    <col min="10749" max="10749" width="8.42578125" style="52" customWidth="1"/>
    <col min="10750" max="10750" width="6.42578125" style="52" customWidth="1"/>
    <col min="10751" max="10751" width="8.85546875" style="52" customWidth="1"/>
    <col min="10752" max="10752" width="8.140625" style="52" customWidth="1"/>
    <col min="10753" max="10753" width="10.85546875" style="52" customWidth="1"/>
    <col min="10754" max="10754" width="7.42578125" style="52" customWidth="1"/>
    <col min="10755" max="10757" width="5.85546875" style="52" customWidth="1"/>
    <col min="10758" max="10758" width="7.85546875" style="52" customWidth="1"/>
    <col min="10759" max="10759" width="7.42578125" style="52" bestFit="1" customWidth="1"/>
    <col min="10760" max="11002" width="9.140625" style="52"/>
    <col min="11003" max="11003" width="27.28515625" style="52" bestFit="1" customWidth="1"/>
    <col min="11004" max="11004" width="9.28515625" style="52" customWidth="1"/>
    <col min="11005" max="11005" width="8.42578125" style="52" customWidth="1"/>
    <col min="11006" max="11006" width="6.42578125" style="52" customWidth="1"/>
    <col min="11007" max="11007" width="8.85546875" style="52" customWidth="1"/>
    <col min="11008" max="11008" width="8.140625" style="52" customWidth="1"/>
    <col min="11009" max="11009" width="10.85546875" style="52" customWidth="1"/>
    <col min="11010" max="11010" width="7.42578125" style="52" customWidth="1"/>
    <col min="11011" max="11013" width="5.85546875" style="52" customWidth="1"/>
    <col min="11014" max="11014" width="7.85546875" style="52" customWidth="1"/>
    <col min="11015" max="11015" width="7.42578125" style="52" bestFit="1" customWidth="1"/>
    <col min="11016" max="11258" width="9.140625" style="52"/>
    <col min="11259" max="11259" width="27.28515625" style="52" bestFit="1" customWidth="1"/>
    <col min="11260" max="11260" width="9.28515625" style="52" customWidth="1"/>
    <col min="11261" max="11261" width="8.42578125" style="52" customWidth="1"/>
    <col min="11262" max="11262" width="6.42578125" style="52" customWidth="1"/>
    <col min="11263" max="11263" width="8.85546875" style="52" customWidth="1"/>
    <col min="11264" max="11264" width="8.140625" style="52" customWidth="1"/>
    <col min="11265" max="11265" width="10.85546875" style="52" customWidth="1"/>
    <col min="11266" max="11266" width="7.42578125" style="52" customWidth="1"/>
    <col min="11267" max="11269" width="5.85546875" style="52" customWidth="1"/>
    <col min="11270" max="11270" width="7.85546875" style="52" customWidth="1"/>
    <col min="11271" max="11271" width="7.42578125" style="52" bestFit="1" customWidth="1"/>
    <col min="11272" max="11514" width="9.140625" style="52"/>
    <col min="11515" max="11515" width="27.28515625" style="52" bestFit="1" customWidth="1"/>
    <col min="11516" max="11516" width="9.28515625" style="52" customWidth="1"/>
    <col min="11517" max="11517" width="8.42578125" style="52" customWidth="1"/>
    <col min="11518" max="11518" width="6.42578125" style="52" customWidth="1"/>
    <col min="11519" max="11519" width="8.85546875" style="52" customWidth="1"/>
    <col min="11520" max="11520" width="8.140625" style="52" customWidth="1"/>
    <col min="11521" max="11521" width="10.85546875" style="52" customWidth="1"/>
    <col min="11522" max="11522" width="7.42578125" style="52" customWidth="1"/>
    <col min="11523" max="11525" width="5.85546875" style="52" customWidth="1"/>
    <col min="11526" max="11526" width="7.85546875" style="52" customWidth="1"/>
    <col min="11527" max="11527" width="7.42578125" style="52" bestFit="1" customWidth="1"/>
    <col min="11528" max="11770" width="9.140625" style="52"/>
    <col min="11771" max="11771" width="27.28515625" style="52" bestFit="1" customWidth="1"/>
    <col min="11772" max="11772" width="9.28515625" style="52" customWidth="1"/>
    <col min="11773" max="11773" width="8.42578125" style="52" customWidth="1"/>
    <col min="11774" max="11774" width="6.42578125" style="52" customWidth="1"/>
    <col min="11775" max="11775" width="8.85546875" style="52" customWidth="1"/>
    <col min="11776" max="11776" width="8.140625" style="52" customWidth="1"/>
    <col min="11777" max="11777" width="10.85546875" style="52" customWidth="1"/>
    <col min="11778" max="11778" width="7.42578125" style="52" customWidth="1"/>
    <col min="11779" max="11781" width="5.85546875" style="52" customWidth="1"/>
    <col min="11782" max="11782" width="7.85546875" style="52" customWidth="1"/>
    <col min="11783" max="11783" width="7.42578125" style="52" bestFit="1" customWidth="1"/>
    <col min="11784" max="12026" width="9.140625" style="52"/>
    <col min="12027" max="12027" width="27.28515625" style="52" bestFit="1" customWidth="1"/>
    <col min="12028" max="12028" width="9.28515625" style="52" customWidth="1"/>
    <col min="12029" max="12029" width="8.42578125" style="52" customWidth="1"/>
    <col min="12030" max="12030" width="6.42578125" style="52" customWidth="1"/>
    <col min="12031" max="12031" width="8.85546875" style="52" customWidth="1"/>
    <col min="12032" max="12032" width="8.140625" style="52" customWidth="1"/>
    <col min="12033" max="12033" width="10.85546875" style="52" customWidth="1"/>
    <col min="12034" max="12034" width="7.42578125" style="52" customWidth="1"/>
    <col min="12035" max="12037" width="5.85546875" style="52" customWidth="1"/>
    <col min="12038" max="12038" width="7.85546875" style="52" customWidth="1"/>
    <col min="12039" max="12039" width="7.42578125" style="52" bestFit="1" customWidth="1"/>
    <col min="12040" max="12282" width="9.140625" style="52"/>
    <col min="12283" max="12283" width="27.28515625" style="52" bestFit="1" customWidth="1"/>
    <col min="12284" max="12284" width="9.28515625" style="52" customWidth="1"/>
    <col min="12285" max="12285" width="8.42578125" style="52" customWidth="1"/>
    <col min="12286" max="12286" width="6.42578125" style="52" customWidth="1"/>
    <col min="12287" max="12287" width="8.85546875" style="52" customWidth="1"/>
    <col min="12288" max="12288" width="8.140625" style="52" customWidth="1"/>
    <col min="12289" max="12289" width="10.85546875" style="52" customWidth="1"/>
    <col min="12290" max="12290" width="7.42578125" style="52" customWidth="1"/>
    <col min="12291" max="12293" width="5.85546875" style="52" customWidth="1"/>
    <col min="12294" max="12294" width="7.85546875" style="52" customWidth="1"/>
    <col min="12295" max="12295" width="7.42578125" style="52" bestFit="1" customWidth="1"/>
    <col min="12296" max="12538" width="9.140625" style="52"/>
    <col min="12539" max="12539" width="27.28515625" style="52" bestFit="1" customWidth="1"/>
    <col min="12540" max="12540" width="9.28515625" style="52" customWidth="1"/>
    <col min="12541" max="12541" width="8.42578125" style="52" customWidth="1"/>
    <col min="12542" max="12542" width="6.42578125" style="52" customWidth="1"/>
    <col min="12543" max="12543" width="8.85546875" style="52" customWidth="1"/>
    <col min="12544" max="12544" width="8.140625" style="52" customWidth="1"/>
    <col min="12545" max="12545" width="10.85546875" style="52" customWidth="1"/>
    <col min="12546" max="12546" width="7.42578125" style="52" customWidth="1"/>
    <col min="12547" max="12549" width="5.85546875" style="52" customWidth="1"/>
    <col min="12550" max="12550" width="7.85546875" style="52" customWidth="1"/>
    <col min="12551" max="12551" width="7.42578125" style="52" bestFit="1" customWidth="1"/>
    <col min="12552" max="12794" width="9.140625" style="52"/>
    <col min="12795" max="12795" width="27.28515625" style="52" bestFit="1" customWidth="1"/>
    <col min="12796" max="12796" width="9.28515625" style="52" customWidth="1"/>
    <col min="12797" max="12797" width="8.42578125" style="52" customWidth="1"/>
    <col min="12798" max="12798" width="6.42578125" style="52" customWidth="1"/>
    <col min="12799" max="12799" width="8.85546875" style="52" customWidth="1"/>
    <col min="12800" max="12800" width="8.140625" style="52" customWidth="1"/>
    <col min="12801" max="12801" width="10.85546875" style="52" customWidth="1"/>
    <col min="12802" max="12802" width="7.42578125" style="52" customWidth="1"/>
    <col min="12803" max="12805" width="5.85546875" style="52" customWidth="1"/>
    <col min="12806" max="12806" width="7.85546875" style="52" customWidth="1"/>
    <col min="12807" max="12807" width="7.42578125" style="52" bestFit="1" customWidth="1"/>
    <col min="12808" max="13050" width="9.140625" style="52"/>
    <col min="13051" max="13051" width="27.28515625" style="52" bestFit="1" customWidth="1"/>
    <col min="13052" max="13052" width="9.28515625" style="52" customWidth="1"/>
    <col min="13053" max="13053" width="8.42578125" style="52" customWidth="1"/>
    <col min="13054" max="13054" width="6.42578125" style="52" customWidth="1"/>
    <col min="13055" max="13055" width="8.85546875" style="52" customWidth="1"/>
    <col min="13056" max="13056" width="8.140625" style="52" customWidth="1"/>
    <col min="13057" max="13057" width="10.85546875" style="52" customWidth="1"/>
    <col min="13058" max="13058" width="7.42578125" style="52" customWidth="1"/>
    <col min="13059" max="13061" width="5.85546875" style="52" customWidth="1"/>
    <col min="13062" max="13062" width="7.85546875" style="52" customWidth="1"/>
    <col min="13063" max="13063" width="7.42578125" style="52" bestFit="1" customWidth="1"/>
    <col min="13064" max="13306" width="9.140625" style="52"/>
    <col min="13307" max="13307" width="27.28515625" style="52" bestFit="1" customWidth="1"/>
    <col min="13308" max="13308" width="9.28515625" style="52" customWidth="1"/>
    <col min="13309" max="13309" width="8.42578125" style="52" customWidth="1"/>
    <col min="13310" max="13310" width="6.42578125" style="52" customWidth="1"/>
    <col min="13311" max="13311" width="8.85546875" style="52" customWidth="1"/>
    <col min="13312" max="13312" width="8.140625" style="52" customWidth="1"/>
    <col min="13313" max="13313" width="10.85546875" style="52" customWidth="1"/>
    <col min="13314" max="13314" width="7.42578125" style="52" customWidth="1"/>
    <col min="13315" max="13317" width="5.85546875" style="52" customWidth="1"/>
    <col min="13318" max="13318" width="7.85546875" style="52" customWidth="1"/>
    <col min="13319" max="13319" width="7.42578125" style="52" bestFit="1" customWidth="1"/>
    <col min="13320" max="13562" width="9.140625" style="52"/>
    <col min="13563" max="13563" width="27.28515625" style="52" bestFit="1" customWidth="1"/>
    <col min="13564" max="13564" width="9.28515625" style="52" customWidth="1"/>
    <col min="13565" max="13565" width="8.42578125" style="52" customWidth="1"/>
    <col min="13566" max="13566" width="6.42578125" style="52" customWidth="1"/>
    <col min="13567" max="13567" width="8.85546875" style="52" customWidth="1"/>
    <col min="13568" max="13568" width="8.140625" style="52" customWidth="1"/>
    <col min="13569" max="13569" width="10.85546875" style="52" customWidth="1"/>
    <col min="13570" max="13570" width="7.42578125" style="52" customWidth="1"/>
    <col min="13571" max="13573" width="5.85546875" style="52" customWidth="1"/>
    <col min="13574" max="13574" width="7.85546875" style="52" customWidth="1"/>
    <col min="13575" max="13575" width="7.42578125" style="52" bestFit="1" customWidth="1"/>
    <col min="13576" max="13818" width="9.140625" style="52"/>
    <col min="13819" max="13819" width="27.28515625" style="52" bestFit="1" customWidth="1"/>
    <col min="13820" max="13820" width="9.28515625" style="52" customWidth="1"/>
    <col min="13821" max="13821" width="8.42578125" style="52" customWidth="1"/>
    <col min="13822" max="13822" width="6.42578125" style="52" customWidth="1"/>
    <col min="13823" max="13823" width="8.85546875" style="52" customWidth="1"/>
    <col min="13824" max="13824" width="8.140625" style="52" customWidth="1"/>
    <col min="13825" max="13825" width="10.85546875" style="52" customWidth="1"/>
    <col min="13826" max="13826" width="7.42578125" style="52" customWidth="1"/>
    <col min="13827" max="13829" width="5.85546875" style="52" customWidth="1"/>
    <col min="13830" max="13830" width="7.85546875" style="52" customWidth="1"/>
    <col min="13831" max="13831" width="7.42578125" style="52" bestFit="1" customWidth="1"/>
    <col min="13832" max="14074" width="9.140625" style="52"/>
    <col min="14075" max="14075" width="27.28515625" style="52" bestFit="1" customWidth="1"/>
    <col min="14076" max="14076" width="9.28515625" style="52" customWidth="1"/>
    <col min="14077" max="14077" width="8.42578125" style="52" customWidth="1"/>
    <col min="14078" max="14078" width="6.42578125" style="52" customWidth="1"/>
    <col min="14079" max="14079" width="8.85546875" style="52" customWidth="1"/>
    <col min="14080" max="14080" width="8.140625" style="52" customWidth="1"/>
    <col min="14081" max="14081" width="10.85546875" style="52" customWidth="1"/>
    <col min="14082" max="14082" width="7.42578125" style="52" customWidth="1"/>
    <col min="14083" max="14085" width="5.85546875" style="52" customWidth="1"/>
    <col min="14086" max="14086" width="7.85546875" style="52" customWidth="1"/>
    <col min="14087" max="14087" width="7.42578125" style="52" bestFit="1" customWidth="1"/>
    <col min="14088" max="14330" width="9.140625" style="52"/>
    <col min="14331" max="14331" width="27.28515625" style="52" bestFit="1" customWidth="1"/>
    <col min="14332" max="14332" width="9.28515625" style="52" customWidth="1"/>
    <col min="14333" max="14333" width="8.42578125" style="52" customWidth="1"/>
    <col min="14334" max="14334" width="6.42578125" style="52" customWidth="1"/>
    <col min="14335" max="14335" width="8.85546875" style="52" customWidth="1"/>
    <col min="14336" max="14336" width="8.140625" style="52" customWidth="1"/>
    <col min="14337" max="14337" width="10.85546875" style="52" customWidth="1"/>
    <col min="14338" max="14338" width="7.42578125" style="52" customWidth="1"/>
    <col min="14339" max="14341" width="5.85546875" style="52" customWidth="1"/>
    <col min="14342" max="14342" width="7.85546875" style="52" customWidth="1"/>
    <col min="14343" max="14343" width="7.42578125" style="52" bestFit="1" customWidth="1"/>
    <col min="14344" max="14586" width="9.140625" style="52"/>
    <col min="14587" max="14587" width="27.28515625" style="52" bestFit="1" customWidth="1"/>
    <col min="14588" max="14588" width="9.28515625" style="52" customWidth="1"/>
    <col min="14589" max="14589" width="8.42578125" style="52" customWidth="1"/>
    <col min="14590" max="14590" width="6.42578125" style="52" customWidth="1"/>
    <col min="14591" max="14591" width="8.85546875" style="52" customWidth="1"/>
    <col min="14592" max="14592" width="8.140625" style="52" customWidth="1"/>
    <col min="14593" max="14593" width="10.85546875" style="52" customWidth="1"/>
    <col min="14594" max="14594" width="7.42578125" style="52" customWidth="1"/>
    <col min="14595" max="14597" width="5.85546875" style="52" customWidth="1"/>
    <col min="14598" max="14598" width="7.85546875" style="52" customWidth="1"/>
    <col min="14599" max="14599" width="7.42578125" style="52" bestFit="1" customWidth="1"/>
    <col min="14600" max="14842" width="9.140625" style="52"/>
    <col min="14843" max="14843" width="27.28515625" style="52" bestFit="1" customWidth="1"/>
    <col min="14844" max="14844" width="9.28515625" style="52" customWidth="1"/>
    <col min="14845" max="14845" width="8.42578125" style="52" customWidth="1"/>
    <col min="14846" max="14846" width="6.42578125" style="52" customWidth="1"/>
    <col min="14847" max="14847" width="8.85546875" style="52" customWidth="1"/>
    <col min="14848" max="14848" width="8.140625" style="52" customWidth="1"/>
    <col min="14849" max="14849" width="10.85546875" style="52" customWidth="1"/>
    <col min="14850" max="14850" width="7.42578125" style="52" customWidth="1"/>
    <col min="14851" max="14853" width="5.85546875" style="52" customWidth="1"/>
    <col min="14854" max="14854" width="7.85546875" style="52" customWidth="1"/>
    <col min="14855" max="14855" width="7.42578125" style="52" bestFit="1" customWidth="1"/>
    <col min="14856" max="15098" width="9.140625" style="52"/>
    <col min="15099" max="15099" width="27.28515625" style="52" bestFit="1" customWidth="1"/>
    <col min="15100" max="15100" width="9.28515625" style="52" customWidth="1"/>
    <col min="15101" max="15101" width="8.42578125" style="52" customWidth="1"/>
    <col min="15102" max="15102" width="6.42578125" style="52" customWidth="1"/>
    <col min="15103" max="15103" width="8.85546875" style="52" customWidth="1"/>
    <col min="15104" max="15104" width="8.140625" style="52" customWidth="1"/>
    <col min="15105" max="15105" width="10.85546875" style="52" customWidth="1"/>
    <col min="15106" max="15106" width="7.42578125" style="52" customWidth="1"/>
    <col min="15107" max="15109" width="5.85546875" style="52" customWidth="1"/>
    <col min="15110" max="15110" width="7.85546875" style="52" customWidth="1"/>
    <col min="15111" max="15111" width="7.42578125" style="52" bestFit="1" customWidth="1"/>
    <col min="15112" max="15354" width="9.140625" style="52"/>
    <col min="15355" max="15355" width="27.28515625" style="52" bestFit="1" customWidth="1"/>
    <col min="15356" max="15356" width="9.28515625" style="52" customWidth="1"/>
    <col min="15357" max="15357" width="8.42578125" style="52" customWidth="1"/>
    <col min="15358" max="15358" width="6.42578125" style="52" customWidth="1"/>
    <col min="15359" max="15359" width="8.85546875" style="52" customWidth="1"/>
    <col min="15360" max="15360" width="8.140625" style="52" customWidth="1"/>
    <col min="15361" max="15361" width="10.85546875" style="52" customWidth="1"/>
    <col min="15362" max="15362" width="7.42578125" style="52" customWidth="1"/>
    <col min="15363" max="15365" width="5.85546875" style="52" customWidth="1"/>
    <col min="15366" max="15366" width="7.85546875" style="52" customWidth="1"/>
    <col min="15367" max="15367" width="7.42578125" style="52" bestFit="1" customWidth="1"/>
    <col min="15368" max="15610" width="9.140625" style="52"/>
    <col min="15611" max="15611" width="27.28515625" style="52" bestFit="1" customWidth="1"/>
    <col min="15612" max="15612" width="9.28515625" style="52" customWidth="1"/>
    <col min="15613" max="15613" width="8.42578125" style="52" customWidth="1"/>
    <col min="15614" max="15614" width="6.42578125" style="52" customWidth="1"/>
    <col min="15615" max="15615" width="8.85546875" style="52" customWidth="1"/>
    <col min="15616" max="15616" width="8.140625" style="52" customWidth="1"/>
    <col min="15617" max="15617" width="10.85546875" style="52" customWidth="1"/>
    <col min="15618" max="15618" width="7.42578125" style="52" customWidth="1"/>
    <col min="15619" max="15621" width="5.85546875" style="52" customWidth="1"/>
    <col min="15622" max="15622" width="7.85546875" style="52" customWidth="1"/>
    <col min="15623" max="15623" width="7.42578125" style="52" bestFit="1" customWidth="1"/>
    <col min="15624" max="15866" width="9.140625" style="52"/>
    <col min="15867" max="15867" width="27.28515625" style="52" bestFit="1" customWidth="1"/>
    <col min="15868" max="15868" width="9.28515625" style="52" customWidth="1"/>
    <col min="15869" max="15869" width="8.42578125" style="52" customWidth="1"/>
    <col min="15870" max="15870" width="6.42578125" style="52" customWidth="1"/>
    <col min="15871" max="15871" width="8.85546875" style="52" customWidth="1"/>
    <col min="15872" max="15872" width="8.140625" style="52" customWidth="1"/>
    <col min="15873" max="15873" width="10.85546875" style="52" customWidth="1"/>
    <col min="15874" max="15874" width="7.42578125" style="52" customWidth="1"/>
    <col min="15875" max="15877" width="5.85546875" style="52" customWidth="1"/>
    <col min="15878" max="15878" width="7.85546875" style="52" customWidth="1"/>
    <col min="15879" max="15879" width="7.42578125" style="52" bestFit="1" customWidth="1"/>
    <col min="15880" max="16122" width="9.140625" style="52"/>
    <col min="16123" max="16123" width="27.28515625" style="52" bestFit="1" customWidth="1"/>
    <col min="16124" max="16124" width="9.28515625" style="52" customWidth="1"/>
    <col min="16125" max="16125" width="8.42578125" style="52" customWidth="1"/>
    <col min="16126" max="16126" width="6.42578125" style="52" customWidth="1"/>
    <col min="16127" max="16127" width="8.85546875" style="52" customWidth="1"/>
    <col min="16128" max="16128" width="8.140625" style="52" customWidth="1"/>
    <col min="16129" max="16129" width="10.85546875" style="52" customWidth="1"/>
    <col min="16130" max="16130" width="7.42578125" style="52" customWidth="1"/>
    <col min="16131" max="16133" width="5.85546875" style="52" customWidth="1"/>
    <col min="16134" max="16134" width="7.85546875" style="52" customWidth="1"/>
    <col min="16135" max="16135" width="7.42578125" style="52" bestFit="1" customWidth="1"/>
    <col min="16136" max="16384" width="9.140625" style="52"/>
  </cols>
  <sheetData>
    <row r="1" spans="1:14" ht="15" customHeight="1">
      <c r="A1" s="52" t="s">
        <v>131</v>
      </c>
    </row>
    <row r="2" spans="1:14" ht="15" customHeight="1">
      <c r="A2" s="52" t="s">
        <v>189</v>
      </c>
    </row>
    <row r="4" spans="1:14" ht="15" customHeight="1">
      <c r="H4" s="122" t="s">
        <v>52</v>
      </c>
      <c r="I4" s="122"/>
      <c r="J4" s="122"/>
      <c r="K4" s="122"/>
      <c r="L4" s="53" t="s">
        <v>188</v>
      </c>
    </row>
    <row r="5" spans="1:14" s="34" customFormat="1" ht="15" customHeight="1">
      <c r="C5" s="34" t="s">
        <v>41</v>
      </c>
      <c r="D5" s="34" t="s">
        <v>42</v>
      </c>
      <c r="E5" s="34" t="s">
        <v>43</v>
      </c>
      <c r="F5" s="34" t="s">
        <v>44</v>
      </c>
      <c r="G5" s="34" t="s">
        <v>45</v>
      </c>
      <c r="H5" s="34" t="s">
        <v>45</v>
      </c>
      <c r="I5" s="34" t="s">
        <v>45</v>
      </c>
      <c r="J5" s="34" t="s">
        <v>45</v>
      </c>
      <c r="K5" s="34" t="s">
        <v>45</v>
      </c>
      <c r="L5" s="34" t="s">
        <v>45</v>
      </c>
    </row>
    <row r="6" spans="1:14" s="34" customFormat="1" ht="15" customHeight="1">
      <c r="A6" s="33" t="s">
        <v>40</v>
      </c>
      <c r="B6" s="33" t="s">
        <v>190</v>
      </c>
      <c r="C6" s="33" t="s">
        <v>46</v>
      </c>
      <c r="D6" s="33" t="s">
        <v>47</v>
      </c>
      <c r="E6" s="33" t="s">
        <v>216</v>
      </c>
      <c r="F6" s="33" t="s">
        <v>48</v>
      </c>
      <c r="G6" s="33" t="s">
        <v>49</v>
      </c>
      <c r="H6" s="33" t="s">
        <v>9</v>
      </c>
      <c r="I6" s="33" t="s">
        <v>16</v>
      </c>
      <c r="J6" s="33" t="s">
        <v>17</v>
      </c>
      <c r="K6" s="33" t="s">
        <v>18</v>
      </c>
      <c r="L6" s="33" t="s">
        <v>50</v>
      </c>
    </row>
    <row r="7" spans="1:14" ht="15" customHeight="1">
      <c r="A7" s="34">
        <v>1</v>
      </c>
      <c r="B7" s="34" t="s">
        <v>191</v>
      </c>
      <c r="C7" s="64">
        <v>3654</v>
      </c>
      <c r="D7" s="63">
        <v>3.2</v>
      </c>
      <c r="E7" s="65">
        <v>256.39999999999998</v>
      </c>
      <c r="F7" s="63">
        <v>64.099999999999994</v>
      </c>
      <c r="G7" s="63">
        <v>39.200000000000003</v>
      </c>
      <c r="H7" s="63">
        <v>82.4</v>
      </c>
      <c r="I7" s="63">
        <v>14.5</v>
      </c>
      <c r="J7" s="63">
        <v>0.2</v>
      </c>
      <c r="K7" s="63">
        <v>2.8</v>
      </c>
      <c r="L7" s="63">
        <v>9.6</v>
      </c>
    </row>
    <row r="8" spans="1:14" ht="15" customHeight="1">
      <c r="A8" s="34">
        <v>16</v>
      </c>
      <c r="B8" s="34" t="s">
        <v>192</v>
      </c>
      <c r="C8" s="64">
        <v>3380</v>
      </c>
      <c r="D8" s="63">
        <v>2.9</v>
      </c>
      <c r="E8" s="65">
        <v>269.3</v>
      </c>
      <c r="F8" s="63">
        <v>61.7</v>
      </c>
      <c r="G8" s="63">
        <v>43.2</v>
      </c>
      <c r="H8" s="63">
        <v>82.4</v>
      </c>
      <c r="I8" s="63">
        <v>6.1</v>
      </c>
      <c r="J8" s="63">
        <v>3.4</v>
      </c>
      <c r="K8" s="63">
        <v>8</v>
      </c>
      <c r="L8" s="63">
        <v>7.8</v>
      </c>
      <c r="M8" s="54"/>
      <c r="N8" s="54"/>
    </row>
    <row r="9" spans="1:14" ht="15" customHeight="1">
      <c r="A9" s="34">
        <v>15</v>
      </c>
      <c r="B9" s="34" t="s">
        <v>193</v>
      </c>
      <c r="C9" s="64">
        <v>5337</v>
      </c>
      <c r="D9" s="63">
        <v>4.5999999999999996</v>
      </c>
      <c r="E9" s="65">
        <v>301.5</v>
      </c>
      <c r="F9" s="63">
        <v>61.1</v>
      </c>
      <c r="G9" s="63">
        <v>47.6</v>
      </c>
      <c r="H9" s="63">
        <v>78.099999999999994</v>
      </c>
      <c r="I9" s="63">
        <v>8.3000000000000007</v>
      </c>
      <c r="J9" s="63">
        <v>8.8000000000000007</v>
      </c>
      <c r="K9" s="63">
        <v>4.5</v>
      </c>
      <c r="L9" s="63">
        <v>24.3</v>
      </c>
      <c r="M9" s="54"/>
      <c r="N9" s="54"/>
    </row>
    <row r="10" spans="1:14" ht="15" customHeight="1">
      <c r="A10" s="34">
        <v>7</v>
      </c>
      <c r="B10" s="34" t="s">
        <v>194</v>
      </c>
      <c r="C10" s="64">
        <v>7444</v>
      </c>
      <c r="D10" s="63">
        <v>6.5</v>
      </c>
      <c r="E10" s="65">
        <v>319.5</v>
      </c>
      <c r="F10" s="63">
        <v>64.2</v>
      </c>
      <c r="G10" s="63">
        <v>39.6</v>
      </c>
      <c r="H10" s="63">
        <v>67.8</v>
      </c>
      <c r="I10" s="63">
        <v>30</v>
      </c>
      <c r="J10" s="63">
        <v>0.2</v>
      </c>
      <c r="K10" s="63">
        <v>2</v>
      </c>
      <c r="L10" s="63">
        <v>15.4</v>
      </c>
      <c r="M10" s="54"/>
      <c r="N10" s="54"/>
    </row>
    <row r="11" spans="1:14" ht="15" customHeight="1">
      <c r="A11" s="34">
        <v>2</v>
      </c>
      <c r="B11" s="34" t="s">
        <v>195</v>
      </c>
      <c r="C11" s="64">
        <v>6964</v>
      </c>
      <c r="D11" s="63">
        <v>6.1</v>
      </c>
      <c r="E11" s="65">
        <v>325.7</v>
      </c>
      <c r="F11" s="63">
        <v>64.099999999999994</v>
      </c>
      <c r="G11" s="63">
        <v>43.2</v>
      </c>
      <c r="H11" s="63">
        <v>63</v>
      </c>
      <c r="I11" s="63">
        <v>30.5</v>
      </c>
      <c r="J11" s="63">
        <v>0.3</v>
      </c>
      <c r="K11" s="63">
        <v>6.1</v>
      </c>
      <c r="L11" s="63">
        <v>14.3</v>
      </c>
      <c r="M11" s="54"/>
      <c r="N11" s="54"/>
    </row>
    <row r="12" spans="1:14" ht="15" customHeight="1">
      <c r="A12" s="34">
        <v>6</v>
      </c>
      <c r="B12" s="34" t="s">
        <v>196</v>
      </c>
      <c r="C12" s="64">
        <v>9918</v>
      </c>
      <c r="D12" s="63">
        <v>8.6</v>
      </c>
      <c r="E12" s="65">
        <v>328</v>
      </c>
      <c r="F12" s="63">
        <v>60.6</v>
      </c>
      <c r="G12" s="63">
        <v>40.4</v>
      </c>
      <c r="H12" s="63">
        <v>44</v>
      </c>
      <c r="I12" s="63">
        <v>53.7</v>
      </c>
      <c r="J12" s="63">
        <v>0.7</v>
      </c>
      <c r="K12" s="63">
        <v>1.5</v>
      </c>
      <c r="L12" s="63">
        <v>2.2999999999999998</v>
      </c>
      <c r="M12" s="54"/>
      <c r="N12" s="54"/>
    </row>
    <row r="13" spans="1:14" ht="15" customHeight="1">
      <c r="A13" s="34">
        <v>5</v>
      </c>
      <c r="B13" s="34" t="s">
        <v>197</v>
      </c>
      <c r="C13" s="64">
        <v>6596</v>
      </c>
      <c r="D13" s="63">
        <v>5.7</v>
      </c>
      <c r="E13" s="65">
        <v>334.7</v>
      </c>
      <c r="F13" s="63">
        <v>62.5</v>
      </c>
      <c r="G13" s="63">
        <v>39.299999999999997</v>
      </c>
      <c r="H13" s="63">
        <v>50.6</v>
      </c>
      <c r="I13" s="63">
        <v>45.9</v>
      </c>
      <c r="J13" s="63">
        <v>0.1</v>
      </c>
      <c r="K13" s="63">
        <v>3.2</v>
      </c>
      <c r="L13" s="63">
        <v>2.7</v>
      </c>
      <c r="M13" s="54"/>
      <c r="N13" s="54"/>
    </row>
    <row r="14" spans="1:14" ht="15" customHeight="1">
      <c r="A14" s="34">
        <v>12</v>
      </c>
      <c r="B14" s="34" t="s">
        <v>198</v>
      </c>
      <c r="C14" s="64">
        <v>4229</v>
      </c>
      <c r="D14" s="63">
        <v>3.7</v>
      </c>
      <c r="E14" s="65">
        <v>336.9</v>
      </c>
      <c r="F14" s="63">
        <v>63.3</v>
      </c>
      <c r="G14" s="63">
        <v>40.4</v>
      </c>
      <c r="H14" s="63">
        <v>76.599999999999994</v>
      </c>
      <c r="I14" s="63">
        <v>21</v>
      </c>
      <c r="J14" s="63">
        <v>0.8</v>
      </c>
      <c r="K14" s="63">
        <v>1.5</v>
      </c>
      <c r="L14" s="63">
        <v>4.5</v>
      </c>
      <c r="M14" s="54"/>
      <c r="N14" s="54"/>
    </row>
    <row r="15" spans="1:14" ht="15" customHeight="1">
      <c r="A15" s="34">
        <v>11</v>
      </c>
      <c r="B15" s="34" t="s">
        <v>199</v>
      </c>
      <c r="C15" s="64">
        <v>7151</v>
      </c>
      <c r="D15" s="63">
        <v>6.2</v>
      </c>
      <c r="E15" s="65">
        <v>337.5</v>
      </c>
      <c r="F15" s="63">
        <v>63.2</v>
      </c>
      <c r="G15" s="63">
        <v>39.9</v>
      </c>
      <c r="H15" s="63">
        <v>71.8</v>
      </c>
      <c r="I15" s="63">
        <v>22.7</v>
      </c>
      <c r="J15" s="63">
        <v>2.8</v>
      </c>
      <c r="K15" s="63">
        <v>2.5</v>
      </c>
      <c r="L15" s="63">
        <v>3.7</v>
      </c>
      <c r="M15" s="54"/>
      <c r="N15" s="54"/>
    </row>
    <row r="16" spans="1:14" ht="15" customHeight="1">
      <c r="A16" s="34">
        <v>4</v>
      </c>
      <c r="B16" s="34" t="s">
        <v>200</v>
      </c>
      <c r="C16" s="64">
        <v>5130</v>
      </c>
      <c r="D16" s="63">
        <v>4.5</v>
      </c>
      <c r="E16" s="65">
        <v>341</v>
      </c>
      <c r="F16" s="63">
        <v>65</v>
      </c>
      <c r="G16" s="63">
        <v>41.5</v>
      </c>
      <c r="H16" s="63">
        <v>74.7</v>
      </c>
      <c r="I16" s="63">
        <v>23.7</v>
      </c>
      <c r="J16" s="63">
        <v>0.1</v>
      </c>
      <c r="K16" s="63">
        <v>1.5</v>
      </c>
      <c r="L16" s="63">
        <v>3.8</v>
      </c>
      <c r="M16" s="54"/>
      <c r="N16" s="54"/>
    </row>
    <row r="17" spans="1:14" ht="15" customHeight="1">
      <c r="A17" s="34">
        <v>17</v>
      </c>
      <c r="B17" s="34" t="s">
        <v>201</v>
      </c>
      <c r="C17" s="64">
        <v>5792</v>
      </c>
      <c r="D17" s="63">
        <v>5</v>
      </c>
      <c r="E17" s="65">
        <v>358.5</v>
      </c>
      <c r="F17" s="63">
        <v>62.4</v>
      </c>
      <c r="G17" s="63">
        <v>49</v>
      </c>
      <c r="H17" s="63">
        <v>56.3</v>
      </c>
      <c r="I17" s="63">
        <v>11.6</v>
      </c>
      <c r="J17" s="63">
        <v>0.6</v>
      </c>
      <c r="K17" s="63">
        <v>31.3</v>
      </c>
      <c r="L17" s="63">
        <v>20.2</v>
      </c>
      <c r="M17" s="54"/>
      <c r="N17" s="54"/>
    </row>
    <row r="18" spans="1:14" ht="15" customHeight="1">
      <c r="A18" s="34">
        <v>8</v>
      </c>
      <c r="B18" s="34" t="s">
        <v>202</v>
      </c>
      <c r="C18" s="64">
        <v>6310</v>
      </c>
      <c r="D18" s="63">
        <v>5.5</v>
      </c>
      <c r="E18" s="65">
        <v>364.4</v>
      </c>
      <c r="F18" s="63">
        <v>61.2</v>
      </c>
      <c r="G18" s="63">
        <v>43</v>
      </c>
      <c r="H18" s="63">
        <v>51</v>
      </c>
      <c r="I18" s="63">
        <v>47.6</v>
      </c>
      <c r="J18" s="63">
        <v>0.4</v>
      </c>
      <c r="K18" s="63">
        <v>0.9</v>
      </c>
      <c r="L18" s="63">
        <v>1.4</v>
      </c>
      <c r="M18" s="54"/>
      <c r="N18" s="54"/>
    </row>
    <row r="19" spans="1:14" ht="15" customHeight="1">
      <c r="A19" s="34">
        <v>3</v>
      </c>
      <c r="B19" s="34" t="s">
        <v>203</v>
      </c>
      <c r="C19" s="64">
        <v>5092</v>
      </c>
      <c r="D19" s="63">
        <v>4.4000000000000004</v>
      </c>
      <c r="E19" s="65">
        <v>366.7</v>
      </c>
      <c r="F19" s="63">
        <v>63.9</v>
      </c>
      <c r="G19" s="63">
        <v>49.5</v>
      </c>
      <c r="H19" s="63">
        <v>71.5</v>
      </c>
      <c r="I19" s="63">
        <v>24.7</v>
      </c>
      <c r="J19" s="63">
        <v>0</v>
      </c>
      <c r="K19" s="63">
        <v>3.6</v>
      </c>
      <c r="L19" s="63">
        <v>38.700000000000003</v>
      </c>
      <c r="M19" s="54"/>
      <c r="N19" s="54"/>
    </row>
    <row r="20" spans="1:14" ht="15" customHeight="1">
      <c r="A20" s="34">
        <v>13</v>
      </c>
      <c r="B20" s="34" t="s">
        <v>204</v>
      </c>
      <c r="C20" s="64">
        <v>4651</v>
      </c>
      <c r="D20" s="63">
        <v>4.0999999999999996</v>
      </c>
      <c r="E20" s="65">
        <v>372.4</v>
      </c>
      <c r="F20" s="63">
        <v>61.3</v>
      </c>
      <c r="G20" s="63">
        <v>44.1</v>
      </c>
      <c r="H20" s="63">
        <v>56.1</v>
      </c>
      <c r="I20" s="63">
        <v>38.799999999999997</v>
      </c>
      <c r="J20" s="63">
        <v>3.9</v>
      </c>
      <c r="K20" s="63">
        <v>1.1000000000000001</v>
      </c>
      <c r="L20" s="63">
        <v>3.3</v>
      </c>
      <c r="M20" s="54"/>
      <c r="N20" s="54"/>
    </row>
    <row r="21" spans="1:14" ht="15" customHeight="1">
      <c r="A21" s="34">
        <v>10</v>
      </c>
      <c r="B21" s="34" t="s">
        <v>205</v>
      </c>
      <c r="C21" s="64">
        <v>5210</v>
      </c>
      <c r="D21" s="63">
        <v>4.5</v>
      </c>
      <c r="E21" s="65">
        <v>395.5</v>
      </c>
      <c r="F21" s="63">
        <v>63.6</v>
      </c>
      <c r="G21" s="63">
        <v>38.4</v>
      </c>
      <c r="H21" s="63">
        <v>64.7</v>
      </c>
      <c r="I21" s="63">
        <v>30.9</v>
      </c>
      <c r="J21" s="63">
        <v>0.3</v>
      </c>
      <c r="K21" s="63">
        <v>3.9</v>
      </c>
      <c r="L21" s="63">
        <v>12.3</v>
      </c>
      <c r="M21" s="54"/>
      <c r="N21" s="54"/>
    </row>
    <row r="22" spans="1:14" ht="15" customHeight="1">
      <c r="A22" s="34">
        <v>9</v>
      </c>
      <c r="B22" s="34" t="s">
        <v>206</v>
      </c>
      <c r="C22" s="64">
        <v>9152</v>
      </c>
      <c r="D22" s="63">
        <v>8</v>
      </c>
      <c r="E22" s="65">
        <v>404</v>
      </c>
      <c r="F22" s="63">
        <v>63.3</v>
      </c>
      <c r="G22" s="63">
        <v>44.5</v>
      </c>
      <c r="H22" s="63">
        <v>76.599999999999994</v>
      </c>
      <c r="I22" s="63">
        <v>22.2</v>
      </c>
      <c r="J22" s="63">
        <v>0.1</v>
      </c>
      <c r="K22" s="63">
        <v>1.1000000000000001</v>
      </c>
      <c r="L22" s="63">
        <v>2.4</v>
      </c>
      <c r="M22" s="54"/>
      <c r="N22" s="54"/>
    </row>
    <row r="23" spans="1:14" ht="15" customHeight="1">
      <c r="A23" s="34">
        <v>18</v>
      </c>
      <c r="B23" s="35" t="s">
        <v>207</v>
      </c>
      <c r="C23" s="64">
        <v>8816</v>
      </c>
      <c r="D23" s="66">
        <v>7.7</v>
      </c>
      <c r="E23" s="65">
        <v>420.4</v>
      </c>
      <c r="F23" s="66">
        <v>62.8</v>
      </c>
      <c r="G23" s="66">
        <v>48.8</v>
      </c>
      <c r="H23" s="66">
        <v>72.900000000000006</v>
      </c>
      <c r="I23" s="66">
        <v>12.3</v>
      </c>
      <c r="J23" s="66">
        <v>0.5</v>
      </c>
      <c r="K23" s="66">
        <v>13.9</v>
      </c>
      <c r="L23" s="66">
        <v>41.3</v>
      </c>
      <c r="M23" s="54"/>
      <c r="N23" s="54"/>
    </row>
    <row r="24" spans="1:14" ht="15" customHeight="1">
      <c r="A24" s="33">
        <v>14</v>
      </c>
      <c r="B24" s="33" t="s">
        <v>208</v>
      </c>
      <c r="C24" s="67">
        <v>9800</v>
      </c>
      <c r="D24" s="68">
        <v>8.5</v>
      </c>
      <c r="E24" s="69">
        <v>426.4</v>
      </c>
      <c r="F24" s="68">
        <v>60.3</v>
      </c>
      <c r="G24" s="68">
        <v>54.7</v>
      </c>
      <c r="H24" s="68">
        <v>73.599999999999994</v>
      </c>
      <c r="I24" s="68">
        <v>23.5</v>
      </c>
      <c r="J24" s="68">
        <v>0.2</v>
      </c>
      <c r="K24" s="68">
        <v>2.6</v>
      </c>
      <c r="L24" s="68">
        <v>40.9</v>
      </c>
      <c r="M24" s="54"/>
      <c r="N24" s="54"/>
    </row>
    <row r="25" spans="1:14" ht="15" customHeight="1">
      <c r="A25" s="34" t="s">
        <v>8</v>
      </c>
      <c r="C25" s="64">
        <v>114813</v>
      </c>
      <c r="D25" s="63">
        <v>100</v>
      </c>
      <c r="E25" s="65">
        <v>353.2</v>
      </c>
      <c r="F25" s="63">
        <v>62.5</v>
      </c>
      <c r="G25" s="63">
        <v>44</v>
      </c>
      <c r="H25" s="63">
        <v>66.3</v>
      </c>
      <c r="I25" s="63">
        <v>27.4</v>
      </c>
      <c r="J25" s="63">
        <v>1.1000000000000001</v>
      </c>
      <c r="K25" s="63">
        <v>5.0999999999999996</v>
      </c>
      <c r="L25" s="63">
        <v>14.8</v>
      </c>
      <c r="M25" s="54"/>
      <c r="N25" s="54"/>
    </row>
    <row r="26" spans="1:14" ht="15" customHeight="1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5" customHeight="1">
      <c r="A27" s="52" t="s">
        <v>209</v>
      </c>
      <c r="C27" s="57"/>
      <c r="D27" s="54"/>
      <c r="E27" s="54"/>
      <c r="F27" s="54"/>
      <c r="G27" s="54"/>
      <c r="H27" s="54"/>
      <c r="I27" s="54"/>
      <c r="J27" s="54"/>
      <c r="K27" s="54"/>
      <c r="L27" s="54"/>
    </row>
    <row r="28" spans="1:14" ht="15" customHeight="1">
      <c r="A28" s="52" t="s">
        <v>210</v>
      </c>
    </row>
    <row r="29" spans="1:14" ht="15" customHeight="1">
      <c r="A29" s="52" t="s">
        <v>211</v>
      </c>
    </row>
  </sheetData>
  <sortState ref="B7:L24">
    <sortCondition ref="E7:E24"/>
  </sortState>
  <mergeCells count="1">
    <mergeCell ref="H4:K4"/>
  </mergeCells>
  <pageMargins left="1" right="3.1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opLeftCell="A7" zoomScaleNormal="100" workbookViewId="0">
      <selection activeCell="E44" sqref="E44"/>
    </sheetView>
  </sheetViews>
  <sheetFormatPr defaultRowHeight="15"/>
  <cols>
    <col min="1" max="1" width="7.28515625" style="37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4">
      <c r="A1" s="37" t="s">
        <v>21</v>
      </c>
    </row>
    <row r="2" spans="1:14" ht="15" customHeight="1">
      <c r="A2" s="37" t="s">
        <v>142</v>
      </c>
    </row>
    <row r="4" spans="1:14">
      <c r="B4" s="2" t="s">
        <v>167</v>
      </c>
      <c r="H4" s="2" t="s">
        <v>168</v>
      </c>
    </row>
    <row r="5" spans="1:14">
      <c r="A5" s="37" t="s">
        <v>124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169</v>
      </c>
      <c r="H5" s="37" t="s">
        <v>124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8</v>
      </c>
    </row>
    <row r="6" spans="1:14">
      <c r="A6" s="37">
        <v>1980</v>
      </c>
      <c r="B6" s="42">
        <v>740</v>
      </c>
      <c r="C6" s="42">
        <v>4832</v>
      </c>
      <c r="D6" s="42">
        <v>7166</v>
      </c>
      <c r="E6" s="42">
        <v>3780</v>
      </c>
      <c r="F6" s="42">
        <v>1345</v>
      </c>
      <c r="G6" s="19">
        <f t="shared" ref="G6:G38" si="0">SUM(B6:F6)</f>
        <v>17863</v>
      </c>
      <c r="H6" s="37">
        <v>1980</v>
      </c>
      <c r="I6" s="40">
        <v>9.3000000000000007</v>
      </c>
      <c r="J6" s="40">
        <v>63</v>
      </c>
      <c r="K6" s="40">
        <v>172.9</v>
      </c>
      <c r="L6" s="40">
        <v>244.6</v>
      </c>
      <c r="M6" s="40">
        <v>125.7</v>
      </c>
      <c r="N6" s="40">
        <v>90.4</v>
      </c>
    </row>
    <row r="7" spans="1:14">
      <c r="A7" s="37">
        <v>1981</v>
      </c>
      <c r="B7" s="42">
        <v>810</v>
      </c>
      <c r="C7" s="42">
        <v>5437</v>
      </c>
      <c r="D7" s="42">
        <v>8223</v>
      </c>
      <c r="E7" s="42">
        <v>4012</v>
      </c>
      <c r="F7" s="42">
        <v>1483</v>
      </c>
      <c r="G7" s="19">
        <f t="shared" si="0"/>
        <v>19965</v>
      </c>
      <c r="H7" s="37">
        <v>1981</v>
      </c>
      <c r="I7" s="40">
        <v>10.3</v>
      </c>
      <c r="J7" s="40">
        <v>69.599999999999994</v>
      </c>
      <c r="K7" s="40">
        <v>202.1</v>
      </c>
      <c r="L7" s="40">
        <v>267.89999999999998</v>
      </c>
      <c r="M7" s="40">
        <v>142.30000000000001</v>
      </c>
      <c r="N7" s="40">
        <v>102.2</v>
      </c>
    </row>
    <row r="8" spans="1:14">
      <c r="A8" s="37">
        <v>1982</v>
      </c>
      <c r="B8" s="42">
        <v>868</v>
      </c>
      <c r="C8" s="42">
        <v>5970</v>
      </c>
      <c r="D8" s="42">
        <v>8983</v>
      </c>
      <c r="E8" s="42">
        <v>4724</v>
      </c>
      <c r="F8" s="42">
        <v>1870</v>
      </c>
      <c r="G8" s="19">
        <f t="shared" si="0"/>
        <v>22415</v>
      </c>
      <c r="H8" s="37">
        <v>1982</v>
      </c>
      <c r="I8" s="40">
        <v>11.5</v>
      </c>
      <c r="J8" s="40">
        <v>74.5</v>
      </c>
      <c r="K8" s="40">
        <v>226.2</v>
      </c>
      <c r="L8" s="40">
        <v>328.3</v>
      </c>
      <c r="M8" s="40">
        <v>193.8</v>
      </c>
      <c r="N8" s="40">
        <v>116.2</v>
      </c>
    </row>
    <row r="9" spans="1:14">
      <c r="A9" s="37">
        <v>1983</v>
      </c>
      <c r="B9" s="42">
        <v>838</v>
      </c>
      <c r="C9" s="42">
        <v>6170</v>
      </c>
      <c r="D9" s="42">
        <v>9743</v>
      </c>
      <c r="E9" s="42">
        <v>6134</v>
      </c>
      <c r="F9" s="42">
        <v>2821</v>
      </c>
      <c r="G9" s="19">
        <f t="shared" si="0"/>
        <v>25706</v>
      </c>
      <c r="H9" s="37">
        <v>1983</v>
      </c>
      <c r="I9" s="40">
        <v>11.1</v>
      </c>
      <c r="J9" s="40">
        <v>76.099999999999994</v>
      </c>
      <c r="K9" s="40">
        <v>250.6</v>
      </c>
      <c r="L9" s="40">
        <v>430</v>
      </c>
      <c r="M9" s="40">
        <v>289.3</v>
      </c>
      <c r="N9" s="40">
        <v>133.19999999999999</v>
      </c>
    </row>
    <row r="10" spans="1:14">
      <c r="A10" s="37">
        <v>1984</v>
      </c>
      <c r="B10" s="42">
        <v>861</v>
      </c>
      <c r="C10" s="42">
        <v>6596</v>
      </c>
      <c r="D10" s="42">
        <v>10383</v>
      </c>
      <c r="E10" s="42">
        <v>6328</v>
      </c>
      <c r="F10" s="42">
        <v>3046</v>
      </c>
      <c r="G10" s="19">
        <f t="shared" si="0"/>
        <v>27214</v>
      </c>
      <c r="H10" s="37">
        <v>1984</v>
      </c>
      <c r="I10" s="40">
        <v>11.6</v>
      </c>
      <c r="J10" s="40">
        <v>79.2</v>
      </c>
      <c r="K10" s="40">
        <v>269.2</v>
      </c>
      <c r="L10" s="40">
        <v>447.2</v>
      </c>
      <c r="M10" s="40">
        <v>310.3</v>
      </c>
      <c r="N10" s="40">
        <v>140.9</v>
      </c>
    </row>
    <row r="11" spans="1:14">
      <c r="A11" s="37">
        <v>1985</v>
      </c>
      <c r="B11" s="42">
        <v>886</v>
      </c>
      <c r="C11" s="42">
        <v>7082</v>
      </c>
      <c r="D11" s="42">
        <v>11247</v>
      </c>
      <c r="E11" s="42">
        <v>7220</v>
      </c>
      <c r="F11" s="42">
        <v>3617</v>
      </c>
      <c r="G11" s="19">
        <f t="shared" si="0"/>
        <v>30052</v>
      </c>
      <c r="H11" s="37">
        <v>1985</v>
      </c>
      <c r="I11" s="40">
        <v>12.1</v>
      </c>
      <c r="J11" s="40">
        <v>82.6</v>
      </c>
      <c r="K11" s="40">
        <v>288.8</v>
      </c>
      <c r="L11" s="40">
        <v>508</v>
      </c>
      <c r="M11" s="40">
        <v>367.2</v>
      </c>
      <c r="N11" s="40">
        <v>153.4</v>
      </c>
    </row>
    <row r="12" spans="1:14">
      <c r="A12" s="37">
        <v>1986</v>
      </c>
      <c r="B12" s="42">
        <v>905</v>
      </c>
      <c r="C12" s="42">
        <v>7675</v>
      </c>
      <c r="D12" s="42">
        <v>11905</v>
      </c>
      <c r="E12" s="42">
        <v>8128</v>
      </c>
      <c r="F12" s="42">
        <v>4327</v>
      </c>
      <c r="G12" s="19">
        <f t="shared" si="0"/>
        <v>32940</v>
      </c>
      <c r="H12" s="37">
        <v>1986</v>
      </c>
      <c r="I12" s="40">
        <v>12.4</v>
      </c>
      <c r="J12" s="40">
        <v>87</v>
      </c>
      <c r="K12" s="40">
        <v>305.2</v>
      </c>
      <c r="L12" s="40">
        <v>559.29999999999995</v>
      </c>
      <c r="M12" s="40">
        <v>426.1</v>
      </c>
      <c r="N12" s="40">
        <v>165.8</v>
      </c>
    </row>
    <row r="13" spans="1:14">
      <c r="A13" s="37">
        <v>1987</v>
      </c>
      <c r="B13" s="42">
        <v>950</v>
      </c>
      <c r="C13" s="42">
        <v>8118</v>
      </c>
      <c r="D13" s="42">
        <v>13143</v>
      </c>
      <c r="E13" s="42">
        <v>9323</v>
      </c>
      <c r="F13" s="42">
        <v>4981</v>
      </c>
      <c r="G13" s="19">
        <f t="shared" si="0"/>
        <v>36515</v>
      </c>
      <c r="H13" s="37">
        <v>1987</v>
      </c>
      <c r="I13" s="40">
        <v>12.6</v>
      </c>
      <c r="J13" s="40">
        <v>90.4</v>
      </c>
      <c r="K13" s="40">
        <v>338.3</v>
      </c>
      <c r="L13" s="40">
        <v>641.70000000000005</v>
      </c>
      <c r="M13" s="40">
        <v>474.1</v>
      </c>
      <c r="N13" s="40">
        <v>182.4</v>
      </c>
    </row>
    <row r="14" spans="1:14">
      <c r="A14" s="37">
        <v>1988</v>
      </c>
      <c r="B14" s="42">
        <v>988</v>
      </c>
      <c r="C14" s="42">
        <v>9134</v>
      </c>
      <c r="D14" s="42">
        <v>14757</v>
      </c>
      <c r="E14" s="42">
        <v>10231</v>
      </c>
      <c r="F14" s="42">
        <v>5800</v>
      </c>
      <c r="G14" s="19">
        <f t="shared" si="0"/>
        <v>40910</v>
      </c>
      <c r="H14" s="37">
        <v>1988</v>
      </c>
      <c r="I14" s="40">
        <v>12.7</v>
      </c>
      <c r="J14" s="40">
        <v>98.6</v>
      </c>
      <c r="K14" s="40">
        <v>372.8</v>
      </c>
      <c r="L14" s="40">
        <v>681.4</v>
      </c>
      <c r="M14" s="40">
        <v>544.1</v>
      </c>
      <c r="N14" s="40">
        <v>199.8</v>
      </c>
    </row>
    <row r="15" spans="1:14">
      <c r="A15" s="37">
        <v>1989</v>
      </c>
      <c r="B15" s="42">
        <v>1013</v>
      </c>
      <c r="C15" s="42">
        <v>9892</v>
      </c>
      <c r="D15" s="42">
        <v>16218</v>
      </c>
      <c r="E15" s="42">
        <v>11937</v>
      </c>
      <c r="F15" s="42">
        <v>7093</v>
      </c>
      <c r="G15" s="19">
        <f t="shared" si="0"/>
        <v>46153</v>
      </c>
      <c r="H15" s="37">
        <v>1989</v>
      </c>
      <c r="I15" s="40">
        <v>13.3</v>
      </c>
      <c r="J15" s="40">
        <v>104.4</v>
      </c>
      <c r="K15" s="40">
        <v>402.4</v>
      </c>
      <c r="L15" s="40">
        <v>772.9</v>
      </c>
      <c r="M15" s="40">
        <v>628.9</v>
      </c>
      <c r="N15" s="40">
        <v>220.1</v>
      </c>
    </row>
    <row r="16" spans="1:14">
      <c r="A16" s="37">
        <v>1990</v>
      </c>
      <c r="B16" s="42">
        <v>1071</v>
      </c>
      <c r="C16" s="42">
        <v>10653</v>
      </c>
      <c r="D16" s="42">
        <v>17628</v>
      </c>
      <c r="E16" s="42">
        <v>13457</v>
      </c>
      <c r="F16" s="42">
        <v>7999</v>
      </c>
      <c r="G16" s="19">
        <f t="shared" si="0"/>
        <v>50808</v>
      </c>
      <c r="H16" s="37">
        <v>1990</v>
      </c>
      <c r="I16" s="40">
        <v>13.9</v>
      </c>
      <c r="J16" s="40">
        <v>110.1</v>
      </c>
      <c r="K16" s="40">
        <v>436.9</v>
      </c>
      <c r="L16" s="40">
        <v>863</v>
      </c>
      <c r="M16" s="40">
        <v>710.4</v>
      </c>
      <c r="N16" s="40">
        <v>240.2</v>
      </c>
    </row>
    <row r="17" spans="1:14">
      <c r="A17" s="37">
        <v>1991</v>
      </c>
      <c r="B17" s="42">
        <v>1036</v>
      </c>
      <c r="C17" s="42">
        <v>11161</v>
      </c>
      <c r="D17" s="42">
        <v>19036</v>
      </c>
      <c r="E17" s="42">
        <v>14925</v>
      </c>
      <c r="F17" s="42">
        <v>9148</v>
      </c>
      <c r="G17" s="19">
        <f t="shared" si="0"/>
        <v>55306</v>
      </c>
      <c r="H17" s="37">
        <v>1991</v>
      </c>
      <c r="I17" s="40">
        <v>13.4</v>
      </c>
      <c r="J17" s="40">
        <v>112.7</v>
      </c>
      <c r="K17" s="40">
        <v>465.9</v>
      </c>
      <c r="L17" s="40">
        <v>941.5</v>
      </c>
      <c r="M17" s="40">
        <v>787.7</v>
      </c>
      <c r="N17" s="40">
        <v>257.2</v>
      </c>
    </row>
    <row r="18" spans="1:14">
      <c r="A18" s="37">
        <v>1992</v>
      </c>
      <c r="B18" s="42">
        <v>1047</v>
      </c>
      <c r="C18" s="42">
        <v>11890</v>
      </c>
      <c r="D18" s="42">
        <v>20843</v>
      </c>
      <c r="E18" s="42">
        <v>16543</v>
      </c>
      <c r="F18" s="42">
        <v>10555</v>
      </c>
      <c r="G18" s="19">
        <f t="shared" si="0"/>
        <v>60878</v>
      </c>
      <c r="H18" s="37">
        <v>1992</v>
      </c>
      <c r="I18" s="40">
        <v>13.8</v>
      </c>
      <c r="J18" s="40">
        <v>118.9</v>
      </c>
      <c r="K18" s="40">
        <v>500.3</v>
      </c>
      <c r="L18" s="40">
        <v>1029.9000000000001</v>
      </c>
      <c r="M18" s="40">
        <v>896.2</v>
      </c>
      <c r="N18" s="40">
        <v>278.2</v>
      </c>
    </row>
    <row r="19" spans="1:14">
      <c r="A19" s="37">
        <v>1993</v>
      </c>
      <c r="B19" s="42">
        <v>1112</v>
      </c>
      <c r="C19" s="42">
        <v>12163</v>
      </c>
      <c r="D19" s="42">
        <v>22240</v>
      </c>
      <c r="E19" s="42">
        <v>17600</v>
      </c>
      <c r="F19" s="42">
        <v>11384</v>
      </c>
      <c r="G19" s="19">
        <f t="shared" si="0"/>
        <v>64499</v>
      </c>
      <c r="H19" s="37">
        <v>1993</v>
      </c>
      <c r="I19" s="40">
        <v>14.1</v>
      </c>
      <c r="J19" s="40">
        <v>120.1</v>
      </c>
      <c r="K19" s="40">
        <v>521.5</v>
      </c>
      <c r="L19" s="40">
        <v>1089.5</v>
      </c>
      <c r="M19" s="40">
        <v>934.9</v>
      </c>
      <c r="N19" s="40">
        <v>290.3</v>
      </c>
    </row>
    <row r="20" spans="1:14">
      <c r="A20" s="37">
        <v>1994</v>
      </c>
      <c r="B20" s="42">
        <v>1114</v>
      </c>
      <c r="C20" s="42">
        <v>12541</v>
      </c>
      <c r="D20" s="42">
        <v>24391</v>
      </c>
      <c r="E20" s="42">
        <v>19176</v>
      </c>
      <c r="F20" s="42">
        <v>12849</v>
      </c>
      <c r="G20" s="19">
        <f t="shared" si="0"/>
        <v>70071</v>
      </c>
      <c r="H20" s="37">
        <v>1994</v>
      </c>
      <c r="I20" s="40">
        <v>13.8</v>
      </c>
      <c r="J20" s="40">
        <v>121.6</v>
      </c>
      <c r="K20" s="40">
        <v>559.5</v>
      </c>
      <c r="L20" s="40">
        <v>1170.8</v>
      </c>
      <c r="M20" s="40">
        <v>1032.9000000000001</v>
      </c>
      <c r="N20" s="40">
        <v>310.60000000000002</v>
      </c>
    </row>
    <row r="21" spans="1:14">
      <c r="A21" s="37">
        <v>1995</v>
      </c>
      <c r="B21" s="42">
        <v>1161</v>
      </c>
      <c r="C21" s="42">
        <v>12544</v>
      </c>
      <c r="D21" s="42">
        <v>25053</v>
      </c>
      <c r="E21" s="42">
        <v>19414</v>
      </c>
      <c r="F21" s="42">
        <v>13696</v>
      </c>
      <c r="G21" s="19">
        <f t="shared" si="0"/>
        <v>71868</v>
      </c>
      <c r="H21" s="37">
        <v>1995</v>
      </c>
      <c r="I21" s="40">
        <v>13.7</v>
      </c>
      <c r="J21" s="40">
        <v>119.6</v>
      </c>
      <c r="K21" s="40">
        <v>559.29999999999995</v>
      </c>
      <c r="L21" s="40">
        <v>1174.5</v>
      </c>
      <c r="M21" s="40">
        <v>1082.3</v>
      </c>
      <c r="N21" s="40">
        <v>311</v>
      </c>
    </row>
    <row r="22" spans="1:14">
      <c r="A22" s="37">
        <v>1996</v>
      </c>
      <c r="B22" s="42">
        <v>1195</v>
      </c>
      <c r="C22" s="42">
        <v>12918</v>
      </c>
      <c r="D22" s="42">
        <v>26437</v>
      </c>
      <c r="E22" s="42">
        <v>20822</v>
      </c>
      <c r="F22" s="42">
        <v>15518</v>
      </c>
      <c r="G22" s="19">
        <f t="shared" si="0"/>
        <v>76890</v>
      </c>
      <c r="H22" s="37">
        <v>1996</v>
      </c>
      <c r="I22" s="40">
        <v>14.1</v>
      </c>
      <c r="J22" s="40">
        <v>121.6</v>
      </c>
      <c r="K22" s="40">
        <v>577.29999999999995</v>
      </c>
      <c r="L22" s="40">
        <v>1273.0999999999999</v>
      </c>
      <c r="M22" s="40">
        <v>1231.4000000000001</v>
      </c>
      <c r="N22" s="40">
        <v>327.9</v>
      </c>
    </row>
    <row r="23" spans="1:14">
      <c r="A23" s="37">
        <v>1997</v>
      </c>
      <c r="B23" s="42">
        <v>1136</v>
      </c>
      <c r="C23" s="42">
        <v>12697</v>
      </c>
      <c r="D23" s="42">
        <v>28186</v>
      </c>
      <c r="E23" s="42">
        <v>22125</v>
      </c>
      <c r="F23" s="42">
        <v>17877</v>
      </c>
      <c r="G23" s="19">
        <f t="shared" si="0"/>
        <v>82021</v>
      </c>
      <c r="H23" s="37">
        <v>1997</v>
      </c>
      <c r="I23" s="40">
        <v>13.1</v>
      </c>
      <c r="J23" s="40">
        <v>117.7</v>
      </c>
      <c r="K23" s="40">
        <v>588.9</v>
      </c>
      <c r="L23" s="40">
        <v>1330.2</v>
      </c>
      <c r="M23" s="40">
        <v>1324.9</v>
      </c>
      <c r="N23" s="40">
        <v>340.8</v>
      </c>
    </row>
    <row r="24" spans="1:14">
      <c r="A24" s="37">
        <v>1998</v>
      </c>
      <c r="B24" s="42">
        <v>1148</v>
      </c>
      <c r="C24" s="42">
        <v>13224</v>
      </c>
      <c r="D24" s="42">
        <v>30437</v>
      </c>
      <c r="E24" s="42">
        <v>22872</v>
      </c>
      <c r="F24" s="42">
        <v>19645</v>
      </c>
      <c r="G24" s="19">
        <f t="shared" si="0"/>
        <v>87326</v>
      </c>
      <c r="H24" s="37">
        <v>1998</v>
      </c>
      <c r="I24" s="40">
        <v>13.1</v>
      </c>
      <c r="J24" s="40">
        <v>121.8</v>
      </c>
      <c r="K24" s="40">
        <v>616.5</v>
      </c>
      <c r="L24" s="40">
        <v>1377</v>
      </c>
      <c r="M24" s="40">
        <v>1442.4</v>
      </c>
      <c r="N24" s="40">
        <v>356.9</v>
      </c>
    </row>
    <row r="25" spans="1:14">
      <c r="A25" s="37">
        <v>1999</v>
      </c>
      <c r="B25" s="42">
        <v>1287</v>
      </c>
      <c r="C25" s="42">
        <v>13279</v>
      </c>
      <c r="D25" s="42">
        <v>32048</v>
      </c>
      <c r="E25" s="42">
        <v>23284</v>
      </c>
      <c r="F25" s="42">
        <v>21603</v>
      </c>
      <c r="G25" s="19">
        <f t="shared" si="0"/>
        <v>91501</v>
      </c>
      <c r="H25" s="37">
        <v>1999</v>
      </c>
      <c r="I25" s="40">
        <v>14.3</v>
      </c>
      <c r="J25" s="40">
        <v>121.1</v>
      </c>
      <c r="K25" s="40">
        <v>620.70000000000005</v>
      </c>
      <c r="L25" s="40">
        <v>1395.6</v>
      </c>
      <c r="M25" s="40">
        <v>1538.6</v>
      </c>
      <c r="N25" s="40">
        <v>365.9</v>
      </c>
    </row>
    <row r="26" spans="1:14">
      <c r="A26" s="37">
        <v>2000</v>
      </c>
      <c r="B26" s="42">
        <v>1259</v>
      </c>
      <c r="C26" s="42">
        <v>13377</v>
      </c>
      <c r="D26" s="42">
        <v>33325</v>
      </c>
      <c r="E26" s="42">
        <v>23968</v>
      </c>
      <c r="F26" s="42">
        <v>23000</v>
      </c>
      <c r="G26" s="19">
        <f t="shared" si="0"/>
        <v>94929</v>
      </c>
      <c r="H26" s="37">
        <v>2000</v>
      </c>
      <c r="I26" s="40">
        <v>13.9</v>
      </c>
      <c r="J26" s="40">
        <v>120.7</v>
      </c>
      <c r="K26" s="40">
        <v>620.6</v>
      </c>
      <c r="L26" s="40">
        <v>1444.4</v>
      </c>
      <c r="M26" s="40">
        <v>1645.3</v>
      </c>
      <c r="N26" s="40">
        <v>371.5</v>
      </c>
    </row>
    <row r="27" spans="1:14">
      <c r="A27" s="37">
        <v>2001</v>
      </c>
      <c r="B27" s="42">
        <v>1299</v>
      </c>
      <c r="C27" s="42">
        <v>13331</v>
      </c>
      <c r="D27" s="42">
        <v>34716</v>
      </c>
      <c r="E27" s="42">
        <v>24832</v>
      </c>
      <c r="F27" s="42">
        <v>24067</v>
      </c>
      <c r="G27" s="19">
        <f t="shared" si="0"/>
        <v>98245</v>
      </c>
      <c r="H27" s="37">
        <v>2001</v>
      </c>
      <c r="I27" s="40">
        <v>14.2</v>
      </c>
      <c r="J27" s="40">
        <v>119.9</v>
      </c>
      <c r="K27" s="40">
        <v>625.6</v>
      </c>
      <c r="L27" s="40">
        <v>1461.8</v>
      </c>
      <c r="M27" s="40">
        <v>1632.4</v>
      </c>
      <c r="N27" s="40">
        <v>377.4</v>
      </c>
    </row>
    <row r="28" spans="1:14">
      <c r="A28" s="37">
        <v>2002</v>
      </c>
      <c r="B28" s="42">
        <v>1350</v>
      </c>
      <c r="C28" s="42">
        <v>13313</v>
      </c>
      <c r="D28" s="42">
        <v>35554</v>
      </c>
      <c r="E28" s="42">
        <v>24584</v>
      </c>
      <c r="F28" s="42">
        <v>25697</v>
      </c>
      <c r="G28" s="19">
        <f t="shared" si="0"/>
        <v>100498</v>
      </c>
      <c r="H28" s="37">
        <v>2002</v>
      </c>
      <c r="I28" s="40">
        <v>14.3</v>
      </c>
      <c r="J28" s="40">
        <v>118.9</v>
      </c>
      <c r="K28" s="40">
        <v>611.70000000000005</v>
      </c>
      <c r="L28" s="40">
        <v>1450.7</v>
      </c>
      <c r="M28" s="40">
        <v>1730.7</v>
      </c>
      <c r="N28" s="40">
        <v>377.5</v>
      </c>
    </row>
    <row r="29" spans="1:14">
      <c r="A29" s="37">
        <v>2003</v>
      </c>
      <c r="B29" s="42">
        <v>1371</v>
      </c>
      <c r="C29" s="42">
        <v>13119</v>
      </c>
      <c r="D29" s="42">
        <v>37137</v>
      </c>
      <c r="E29" s="42">
        <v>24585</v>
      </c>
      <c r="F29" s="42">
        <v>26402</v>
      </c>
      <c r="G29" s="19">
        <f t="shared" si="0"/>
        <v>102614</v>
      </c>
      <c r="H29" s="37">
        <v>2003</v>
      </c>
      <c r="I29" s="40">
        <v>14.4</v>
      </c>
      <c r="J29" s="40">
        <v>117.6</v>
      </c>
      <c r="K29" s="40">
        <v>611</v>
      </c>
      <c r="L29" s="40">
        <v>1433.9</v>
      </c>
      <c r="M29" s="40">
        <v>1741.1</v>
      </c>
      <c r="N29" s="40">
        <v>376.9</v>
      </c>
    </row>
    <row r="30" spans="1:14">
      <c r="A30" s="37">
        <v>2004</v>
      </c>
      <c r="B30" s="42">
        <v>1319</v>
      </c>
      <c r="C30" s="42">
        <v>13193</v>
      </c>
      <c r="D30" s="42">
        <v>38183</v>
      </c>
      <c r="E30" s="42">
        <v>24767</v>
      </c>
      <c r="F30" s="42">
        <v>26849</v>
      </c>
      <c r="G30" s="19">
        <f t="shared" si="0"/>
        <v>104311</v>
      </c>
      <c r="H30" s="37">
        <v>2004</v>
      </c>
      <c r="I30" s="40">
        <v>14.4</v>
      </c>
      <c r="J30" s="40">
        <v>118.6</v>
      </c>
      <c r="K30" s="40">
        <v>606.4</v>
      </c>
      <c r="L30" s="40">
        <v>1421.2</v>
      </c>
      <c r="M30" s="40">
        <v>1743.5</v>
      </c>
      <c r="N30" s="40">
        <v>376.2</v>
      </c>
    </row>
    <row r="31" spans="1:14">
      <c r="A31" s="37">
        <v>2005</v>
      </c>
      <c r="B31" s="42">
        <v>1313</v>
      </c>
      <c r="C31" s="42">
        <v>13480</v>
      </c>
      <c r="D31" s="42">
        <v>39337</v>
      </c>
      <c r="E31" s="42">
        <v>24683</v>
      </c>
      <c r="F31" s="42">
        <v>27715</v>
      </c>
      <c r="G31" s="19">
        <f t="shared" si="0"/>
        <v>106528</v>
      </c>
      <c r="H31" s="37">
        <v>2005</v>
      </c>
      <c r="I31" s="40">
        <v>14.1</v>
      </c>
      <c r="J31" s="40">
        <v>124.1</v>
      </c>
      <c r="K31" s="40">
        <v>608.6</v>
      </c>
      <c r="L31" s="40">
        <v>1408.8</v>
      </c>
      <c r="M31" s="40">
        <v>1787.8</v>
      </c>
      <c r="N31" s="40">
        <v>379.6</v>
      </c>
    </row>
    <row r="32" spans="1:14">
      <c r="A32" s="37">
        <v>2006</v>
      </c>
      <c r="B32" s="42">
        <v>1266</v>
      </c>
      <c r="C32" s="42">
        <v>13769</v>
      </c>
      <c r="D32" s="42">
        <v>41454</v>
      </c>
      <c r="E32" s="42">
        <v>25409</v>
      </c>
      <c r="F32" s="42">
        <v>28330</v>
      </c>
      <c r="G32" s="19">
        <f t="shared" si="0"/>
        <v>110228</v>
      </c>
      <c r="H32" s="37">
        <v>2006</v>
      </c>
      <c r="I32" s="40">
        <v>13.5</v>
      </c>
      <c r="J32" s="40">
        <v>127.9</v>
      </c>
      <c r="K32" s="40">
        <v>621.20000000000005</v>
      </c>
      <c r="L32" s="40">
        <v>1429.1</v>
      </c>
      <c r="M32" s="40">
        <v>1797</v>
      </c>
      <c r="N32" s="40">
        <v>386.9</v>
      </c>
    </row>
    <row r="33" spans="1:14">
      <c r="A33" s="37">
        <v>2007</v>
      </c>
      <c r="B33" s="42">
        <v>1275</v>
      </c>
      <c r="C33" s="42">
        <v>13513</v>
      </c>
      <c r="D33" s="42">
        <v>41823</v>
      </c>
      <c r="E33" s="42">
        <v>25326</v>
      </c>
      <c r="F33" s="42">
        <v>28184</v>
      </c>
      <c r="G33" s="19">
        <f t="shared" si="0"/>
        <v>110121</v>
      </c>
      <c r="H33" s="37">
        <v>2007</v>
      </c>
      <c r="I33" s="40">
        <v>13.9</v>
      </c>
      <c r="J33" s="40">
        <v>126.1</v>
      </c>
      <c r="K33" s="40">
        <v>603</v>
      </c>
      <c r="L33" s="40">
        <v>1400</v>
      </c>
      <c r="M33" s="40">
        <v>1790.4</v>
      </c>
      <c r="N33" s="40">
        <v>378.5</v>
      </c>
    </row>
    <row r="34" spans="1:14">
      <c r="A34" s="37">
        <v>2008</v>
      </c>
      <c r="B34" s="42">
        <v>1293</v>
      </c>
      <c r="C34" s="42">
        <v>13383</v>
      </c>
      <c r="D34" s="42">
        <v>42801</v>
      </c>
      <c r="E34" s="42">
        <v>25795</v>
      </c>
      <c r="F34" s="42">
        <v>28306</v>
      </c>
      <c r="G34" s="19">
        <f t="shared" si="0"/>
        <v>111578</v>
      </c>
      <c r="H34" s="37">
        <v>2008</v>
      </c>
      <c r="I34" s="40">
        <v>14</v>
      </c>
      <c r="J34" s="40">
        <v>125.3</v>
      </c>
      <c r="K34" s="40">
        <v>599.1</v>
      </c>
      <c r="L34" s="40">
        <v>1368.9</v>
      </c>
      <c r="M34" s="40">
        <v>1779.2</v>
      </c>
      <c r="N34" s="40">
        <v>374.7</v>
      </c>
    </row>
    <row r="35" spans="1:14">
      <c r="A35" s="37">
        <v>2009</v>
      </c>
      <c r="B35" s="42">
        <v>1263</v>
      </c>
      <c r="C35" s="42">
        <v>13802</v>
      </c>
      <c r="D35" s="42">
        <v>44282</v>
      </c>
      <c r="E35" s="42">
        <v>26903</v>
      </c>
      <c r="F35" s="42">
        <v>28864</v>
      </c>
      <c r="G35" s="19">
        <f t="shared" si="0"/>
        <v>115114</v>
      </c>
      <c r="H35" s="37">
        <v>2009</v>
      </c>
      <c r="I35" s="40">
        <v>13.5</v>
      </c>
      <c r="J35" s="40">
        <v>129.80000000000001</v>
      </c>
      <c r="K35" s="40">
        <v>600.79999999999995</v>
      </c>
      <c r="L35" s="40">
        <v>1384.4</v>
      </c>
      <c r="M35" s="40">
        <v>1804</v>
      </c>
      <c r="N35" s="40">
        <v>378.8</v>
      </c>
    </row>
    <row r="36" spans="1:14">
      <c r="A36" s="37">
        <v>2010</v>
      </c>
      <c r="B36" s="42">
        <v>1252</v>
      </c>
      <c r="C36" s="42">
        <v>13371</v>
      </c>
      <c r="D36" s="42">
        <v>44394</v>
      </c>
      <c r="E36" s="42">
        <v>27638</v>
      </c>
      <c r="F36" s="42">
        <v>28978</v>
      </c>
      <c r="G36" s="19">
        <f t="shared" si="0"/>
        <v>115633</v>
      </c>
      <c r="H36" s="37">
        <v>2010</v>
      </c>
      <c r="I36" s="40">
        <v>13.5</v>
      </c>
      <c r="J36" s="40">
        <v>125.6</v>
      </c>
      <c r="K36" s="40">
        <v>583.1</v>
      </c>
      <c r="L36" s="40">
        <v>1377.3</v>
      </c>
      <c r="M36" s="40">
        <v>1770.5</v>
      </c>
      <c r="N36" s="40">
        <v>371.7</v>
      </c>
    </row>
    <row r="37" spans="1:14">
      <c r="A37" s="37">
        <v>2011</v>
      </c>
      <c r="B37" s="42">
        <v>1233</v>
      </c>
      <c r="C37" s="42">
        <v>13032</v>
      </c>
      <c r="D37" s="42">
        <v>44183</v>
      </c>
      <c r="E37" s="42">
        <v>26826</v>
      </c>
      <c r="F37" s="42">
        <v>28069</v>
      </c>
      <c r="G37" s="19">
        <f t="shared" si="0"/>
        <v>113343</v>
      </c>
      <c r="H37" s="37">
        <v>2011</v>
      </c>
      <c r="I37" s="40">
        <v>13.6</v>
      </c>
      <c r="J37" s="40">
        <v>122</v>
      </c>
      <c r="K37" s="40">
        <v>565.6</v>
      </c>
      <c r="L37" s="40">
        <v>1295.4000000000001</v>
      </c>
      <c r="M37" s="40">
        <v>1686.6</v>
      </c>
      <c r="N37" s="40">
        <v>356.9</v>
      </c>
    </row>
    <row r="38" spans="1:14">
      <c r="A38" s="37">
        <v>2012</v>
      </c>
      <c r="B38" s="42">
        <v>1163</v>
      </c>
      <c r="C38" s="42">
        <v>13162</v>
      </c>
      <c r="D38" s="42">
        <v>45069</v>
      </c>
      <c r="E38" s="42">
        <v>27933</v>
      </c>
      <c r="F38" s="42">
        <v>27486</v>
      </c>
      <c r="G38" s="2">
        <f t="shared" si="0"/>
        <v>114813</v>
      </c>
      <c r="H38" s="37">
        <v>2012</v>
      </c>
      <c r="I38" s="40">
        <v>13.1</v>
      </c>
      <c r="J38" s="40">
        <v>122.2</v>
      </c>
      <c r="K38" s="40">
        <v>570.20000000000005</v>
      </c>
      <c r="L38" s="40">
        <v>1270.0999999999999</v>
      </c>
      <c r="M38" s="40">
        <v>1618.4</v>
      </c>
      <c r="N38" s="40">
        <v>353.2</v>
      </c>
    </row>
    <row r="40" spans="1:14">
      <c r="A40" s="37" t="s">
        <v>143</v>
      </c>
    </row>
    <row r="41" spans="1:14" ht="15" customHeight="1">
      <c r="A41" s="123" t="s">
        <v>346</v>
      </c>
      <c r="B41" s="123"/>
      <c r="C41" s="123"/>
      <c r="D41" s="123"/>
    </row>
    <row r="42" spans="1:14">
      <c r="A42" s="123"/>
      <c r="B42" s="123"/>
      <c r="C42" s="123"/>
      <c r="D42" s="123"/>
    </row>
    <row r="43" spans="1:14">
      <c r="A43" s="123"/>
      <c r="B43" s="123"/>
      <c r="C43" s="123"/>
      <c r="D43" s="123"/>
    </row>
    <row r="44" spans="1:14">
      <c r="A44" s="123"/>
      <c r="B44" s="123"/>
      <c r="C44" s="123"/>
      <c r="D44" s="123"/>
    </row>
    <row r="45" spans="1:14" ht="15" customHeight="1">
      <c r="A45" s="123"/>
      <c r="B45" s="123"/>
      <c r="C45" s="123"/>
      <c r="D45" s="123"/>
    </row>
    <row r="46" spans="1:14">
      <c r="A46" s="123"/>
      <c r="B46" s="123"/>
      <c r="C46" s="123"/>
      <c r="D46" s="123"/>
    </row>
    <row r="47" spans="1:14">
      <c r="A47" s="123"/>
      <c r="B47" s="123"/>
      <c r="C47" s="123"/>
      <c r="D47" s="123"/>
    </row>
    <row r="48" spans="1:14">
      <c r="A48" s="123"/>
      <c r="B48" s="123"/>
      <c r="C48" s="123"/>
      <c r="D48" s="123"/>
    </row>
  </sheetData>
  <mergeCells count="1">
    <mergeCell ref="A41:D48"/>
  </mergeCells>
  <pageMargins left="0.75" right="0.75" top="1" bottom="1" header="0.5" footer="0.5"/>
  <pageSetup orientation="portrait" r:id="rId1"/>
  <headerFooter alignWithMargins="0"/>
  <ignoredErrors>
    <ignoredError sqref="G6:G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/>
  </sheetViews>
  <sheetFormatPr defaultRowHeight="15"/>
  <cols>
    <col min="1" max="1" width="7.28515625" style="30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3">
      <c r="A1" s="37" t="s">
        <v>20</v>
      </c>
    </row>
    <row r="2" spans="1:13">
      <c r="A2" s="37" t="s">
        <v>144</v>
      </c>
    </row>
    <row r="3" spans="1:13">
      <c r="A3" s="37"/>
    </row>
    <row r="4" spans="1:13">
      <c r="A4" s="37"/>
      <c r="B4" s="2" t="s">
        <v>167</v>
      </c>
      <c r="H4" s="2" t="s">
        <v>168</v>
      </c>
    </row>
    <row r="5" spans="1:13">
      <c r="A5" s="37" t="s">
        <v>124</v>
      </c>
      <c r="B5" s="3" t="s">
        <v>9</v>
      </c>
      <c r="C5" s="3" t="s">
        <v>87</v>
      </c>
      <c r="D5" s="3" t="s">
        <v>17</v>
      </c>
      <c r="E5" s="3" t="s">
        <v>18</v>
      </c>
      <c r="F5" s="3" t="s">
        <v>41</v>
      </c>
      <c r="G5" s="37" t="s">
        <v>124</v>
      </c>
      <c r="H5" s="3" t="s">
        <v>19</v>
      </c>
      <c r="I5" s="3" t="s">
        <v>87</v>
      </c>
      <c r="J5" s="3" t="s">
        <v>349</v>
      </c>
      <c r="K5" s="3" t="s">
        <v>18</v>
      </c>
      <c r="L5" s="3" t="s">
        <v>8</v>
      </c>
    </row>
    <row r="6" spans="1:13">
      <c r="A6" s="37">
        <v>1980</v>
      </c>
      <c r="B6" s="28">
        <v>12103</v>
      </c>
      <c r="C6" s="39">
        <v>4834</v>
      </c>
      <c r="D6" s="39">
        <v>147</v>
      </c>
      <c r="E6" s="39">
        <v>107</v>
      </c>
      <c r="F6" s="16">
        <f>SUM(B6:E6)</f>
        <v>17191</v>
      </c>
      <c r="G6" s="37">
        <v>1980</v>
      </c>
      <c r="H6" s="40">
        <v>68.099999999999994</v>
      </c>
      <c r="I6" s="40">
        <v>259.10000000000002</v>
      </c>
      <c r="J6" s="40">
        <v>167.1</v>
      </c>
      <c r="K6" s="40">
        <v>37.1</v>
      </c>
      <c r="L6" s="21">
        <f>F1.2!B6</f>
        <v>90.4</v>
      </c>
      <c r="M6" s="3"/>
    </row>
    <row r="7" spans="1:13">
      <c r="A7" s="37">
        <v>1981</v>
      </c>
      <c r="B7" s="28">
        <v>13574</v>
      </c>
      <c r="C7" s="28">
        <v>5472</v>
      </c>
      <c r="D7" s="28">
        <v>195</v>
      </c>
      <c r="E7" s="28">
        <v>188</v>
      </c>
      <c r="F7" s="16">
        <f t="shared" ref="F7:F38" si="0">SUM(B7:E7)</f>
        <v>19429</v>
      </c>
      <c r="G7" s="37">
        <v>1981</v>
      </c>
      <c r="H7" s="40">
        <v>75.8</v>
      </c>
      <c r="I7" s="40">
        <v>291.2</v>
      </c>
      <c r="J7" s="40">
        <v>217.5</v>
      </c>
      <c r="K7" s="40">
        <v>62.7</v>
      </c>
      <c r="L7" s="21">
        <f>F1.2!B7</f>
        <v>102.2</v>
      </c>
      <c r="M7" s="21"/>
    </row>
    <row r="8" spans="1:13">
      <c r="A8" s="37">
        <v>1982</v>
      </c>
      <c r="B8" s="28">
        <v>15487</v>
      </c>
      <c r="C8" s="28">
        <v>6171</v>
      </c>
      <c r="D8" s="28">
        <v>232</v>
      </c>
      <c r="E8" s="28">
        <v>355</v>
      </c>
      <c r="F8" s="16">
        <f t="shared" si="0"/>
        <v>22245</v>
      </c>
      <c r="G8" s="37">
        <v>1982</v>
      </c>
      <c r="H8" s="40">
        <v>85.1</v>
      </c>
      <c r="I8" s="40">
        <v>321.7</v>
      </c>
      <c r="J8" s="40">
        <v>258.89999999999998</v>
      </c>
      <c r="K8" s="40">
        <v>119.2</v>
      </c>
      <c r="L8" s="21">
        <f>F1.2!B8</f>
        <v>116.2</v>
      </c>
      <c r="M8" s="21"/>
    </row>
    <row r="9" spans="1:13">
      <c r="A9" s="37">
        <v>1983</v>
      </c>
      <c r="B9" s="28">
        <v>17241</v>
      </c>
      <c r="C9" s="28">
        <v>7421</v>
      </c>
      <c r="D9" s="28">
        <v>312</v>
      </c>
      <c r="E9" s="28">
        <v>357</v>
      </c>
      <c r="F9" s="16">
        <f t="shared" si="0"/>
        <v>25331</v>
      </c>
      <c r="G9" s="37">
        <v>1983</v>
      </c>
      <c r="H9" s="40">
        <v>93.8</v>
      </c>
      <c r="I9" s="40">
        <v>389.4</v>
      </c>
      <c r="J9" s="40">
        <v>342.4</v>
      </c>
      <c r="K9" s="40">
        <v>156.1</v>
      </c>
      <c r="L9" s="21">
        <f>F1.2!B9</f>
        <v>133.19999999999999</v>
      </c>
      <c r="M9" s="21"/>
    </row>
    <row r="10" spans="1:13">
      <c r="A10" s="37">
        <v>1984</v>
      </c>
      <c r="B10" s="28">
        <v>18227</v>
      </c>
      <c r="C10" s="28">
        <v>7718</v>
      </c>
      <c r="D10" s="28">
        <v>325</v>
      </c>
      <c r="E10" s="28">
        <v>442</v>
      </c>
      <c r="F10" s="16">
        <f t="shared" si="0"/>
        <v>26712</v>
      </c>
      <c r="G10" s="37">
        <v>1984</v>
      </c>
      <c r="H10" s="40">
        <v>98</v>
      </c>
      <c r="I10" s="40">
        <v>398</v>
      </c>
      <c r="J10" s="40">
        <v>341.6</v>
      </c>
      <c r="K10" s="40">
        <v>225.5</v>
      </c>
      <c r="L10" s="21">
        <f>F1.2!B10</f>
        <v>140.9</v>
      </c>
      <c r="M10" s="21"/>
    </row>
    <row r="11" spans="1:13">
      <c r="A11" s="37">
        <v>1985</v>
      </c>
      <c r="B11" s="28">
        <v>20146</v>
      </c>
      <c r="C11" s="28">
        <v>8537</v>
      </c>
      <c r="D11" s="28">
        <v>328</v>
      </c>
      <c r="E11" s="28">
        <v>561</v>
      </c>
      <c r="F11" s="16">
        <f t="shared" si="0"/>
        <v>29572</v>
      </c>
      <c r="G11" s="37">
        <v>1985</v>
      </c>
      <c r="H11" s="40">
        <v>107.4</v>
      </c>
      <c r="I11" s="40">
        <v>436</v>
      </c>
      <c r="J11" s="40">
        <v>333.2</v>
      </c>
      <c r="K11" s="40">
        <v>245.4</v>
      </c>
      <c r="L11" s="21">
        <f>F1.2!B11</f>
        <v>153.4</v>
      </c>
      <c r="M11" s="21"/>
    </row>
    <row r="12" spans="1:13">
      <c r="A12" s="37">
        <v>1986</v>
      </c>
      <c r="B12" s="28">
        <v>22121</v>
      </c>
      <c r="C12" s="28">
        <v>9173</v>
      </c>
      <c r="D12" s="28">
        <v>408</v>
      </c>
      <c r="E12" s="28">
        <v>591</v>
      </c>
      <c r="F12" s="16">
        <f t="shared" si="0"/>
        <v>32293</v>
      </c>
      <c r="G12" s="37">
        <v>1986</v>
      </c>
      <c r="H12" s="40">
        <v>116.8</v>
      </c>
      <c r="I12" s="40">
        <v>461.9</v>
      </c>
      <c r="J12" s="40">
        <v>403.9</v>
      </c>
      <c r="K12" s="40">
        <v>267.7</v>
      </c>
      <c r="L12" s="21">
        <f>F1.2!B12</f>
        <v>165.8</v>
      </c>
      <c r="M12" s="21"/>
    </row>
    <row r="13" spans="1:13">
      <c r="A13" s="37">
        <v>1987</v>
      </c>
      <c r="B13" s="28">
        <v>24147</v>
      </c>
      <c r="C13" s="28">
        <v>10460</v>
      </c>
      <c r="D13" s="28">
        <v>460</v>
      </c>
      <c r="E13" s="28">
        <v>680</v>
      </c>
      <c r="F13" s="16">
        <f t="shared" si="0"/>
        <v>35747</v>
      </c>
      <c r="G13" s="37">
        <v>1987</v>
      </c>
      <c r="H13" s="40">
        <v>126.3</v>
      </c>
      <c r="I13" s="40">
        <v>521.20000000000005</v>
      </c>
      <c r="J13" s="40">
        <v>445.5</v>
      </c>
      <c r="K13" s="40">
        <v>301.3</v>
      </c>
      <c r="L13" s="21">
        <f>F1.2!B13</f>
        <v>182.4</v>
      </c>
      <c r="M13" s="21"/>
    </row>
    <row r="14" spans="1:13">
      <c r="A14" s="37">
        <v>1988</v>
      </c>
      <c r="B14" s="28">
        <v>26624</v>
      </c>
      <c r="C14" s="28">
        <v>11999</v>
      </c>
      <c r="D14" s="28">
        <v>550</v>
      </c>
      <c r="E14" s="28">
        <v>843</v>
      </c>
      <c r="F14" s="16">
        <f t="shared" si="0"/>
        <v>40016</v>
      </c>
      <c r="G14" s="37">
        <v>1988</v>
      </c>
      <c r="H14" s="40">
        <v>137.9</v>
      </c>
      <c r="I14" s="40">
        <v>588.9</v>
      </c>
      <c r="J14" s="40">
        <v>512.4</v>
      </c>
      <c r="K14" s="40">
        <v>291.2</v>
      </c>
      <c r="L14" s="21">
        <f>F1.2!B14</f>
        <v>199.8</v>
      </c>
      <c r="M14" s="21"/>
    </row>
    <row r="15" spans="1:13">
      <c r="A15" s="37">
        <v>1989</v>
      </c>
      <c r="B15" s="28">
        <v>30225</v>
      </c>
      <c r="C15" s="28">
        <v>13804</v>
      </c>
      <c r="D15" s="28">
        <v>612</v>
      </c>
      <c r="E15" s="28">
        <v>977</v>
      </c>
      <c r="F15" s="16">
        <f t="shared" si="0"/>
        <v>45618</v>
      </c>
      <c r="G15" s="37">
        <v>1989</v>
      </c>
      <c r="H15" s="40">
        <v>155.19999999999999</v>
      </c>
      <c r="I15" s="40">
        <v>665.1</v>
      </c>
      <c r="J15" s="40">
        <v>570.4</v>
      </c>
      <c r="K15" s="40">
        <v>220.7</v>
      </c>
      <c r="L15" s="21">
        <f>F1.2!B15</f>
        <v>220.1</v>
      </c>
      <c r="M15" s="21"/>
    </row>
    <row r="16" spans="1:13">
      <c r="A16" s="37">
        <v>1990</v>
      </c>
      <c r="B16" s="28">
        <v>33516</v>
      </c>
      <c r="C16" s="28">
        <v>14866</v>
      </c>
      <c r="D16" s="28">
        <v>692</v>
      </c>
      <c r="E16" s="28">
        <v>1234</v>
      </c>
      <c r="F16" s="16">
        <f t="shared" si="0"/>
        <v>50308</v>
      </c>
      <c r="G16" s="37">
        <v>1990</v>
      </c>
      <c r="H16" s="40">
        <v>170.7</v>
      </c>
      <c r="I16" s="40">
        <v>708.5</v>
      </c>
      <c r="J16" s="40">
        <v>627.6</v>
      </c>
      <c r="K16" s="40">
        <v>269.3</v>
      </c>
      <c r="L16" s="21">
        <f>F1.2!B16</f>
        <v>240.2</v>
      </c>
      <c r="M16" s="21"/>
    </row>
    <row r="17" spans="1:13">
      <c r="A17" s="37">
        <v>1991</v>
      </c>
      <c r="B17" s="28">
        <v>36368</v>
      </c>
      <c r="C17" s="28">
        <v>16342</v>
      </c>
      <c r="D17" s="28">
        <v>726</v>
      </c>
      <c r="E17" s="28">
        <v>1353</v>
      </c>
      <c r="F17" s="16">
        <f t="shared" si="0"/>
        <v>54789</v>
      </c>
      <c r="G17" s="37">
        <v>1991</v>
      </c>
      <c r="H17" s="40">
        <v>182.4</v>
      </c>
      <c r="I17" s="40">
        <v>768.4</v>
      </c>
      <c r="J17" s="40">
        <v>637.5</v>
      </c>
      <c r="K17" s="40">
        <v>282.10000000000002</v>
      </c>
      <c r="L17" s="21">
        <f>F1.2!B17</f>
        <v>257.2</v>
      </c>
      <c r="M17" s="21"/>
    </row>
    <row r="18" spans="1:13">
      <c r="A18" s="37">
        <v>1992</v>
      </c>
      <c r="B18" s="28">
        <v>39676</v>
      </c>
      <c r="C18" s="28">
        <v>18188</v>
      </c>
      <c r="D18" s="28">
        <v>893</v>
      </c>
      <c r="E18" s="28">
        <v>1535</v>
      </c>
      <c r="F18" s="16">
        <f t="shared" si="0"/>
        <v>60292</v>
      </c>
      <c r="G18" s="37">
        <v>1992</v>
      </c>
      <c r="H18" s="40">
        <v>196.1</v>
      </c>
      <c r="I18" s="40">
        <v>839.8</v>
      </c>
      <c r="J18" s="40">
        <v>778.8</v>
      </c>
      <c r="K18" s="40">
        <v>298.3</v>
      </c>
      <c r="L18" s="21">
        <f>F1.2!B18</f>
        <v>278.2</v>
      </c>
      <c r="M18" s="21"/>
    </row>
    <row r="19" spans="1:13">
      <c r="A19" s="37">
        <v>1993</v>
      </c>
      <c r="B19" s="28">
        <v>41777</v>
      </c>
      <c r="C19" s="28">
        <v>19418</v>
      </c>
      <c r="D19" s="28">
        <v>814</v>
      </c>
      <c r="E19" s="28">
        <v>1825</v>
      </c>
      <c r="F19" s="16">
        <f t="shared" si="0"/>
        <v>63834</v>
      </c>
      <c r="G19" s="37">
        <v>1993</v>
      </c>
      <c r="H19" s="40">
        <v>204.4</v>
      </c>
      <c r="I19" s="40">
        <v>875.5</v>
      </c>
      <c r="J19" s="40">
        <v>682.7</v>
      </c>
      <c r="K19" s="40">
        <v>337.6</v>
      </c>
      <c r="L19" s="21">
        <f>F1.2!B19</f>
        <v>290.3</v>
      </c>
      <c r="M19" s="21"/>
    </row>
    <row r="20" spans="1:13">
      <c r="A20" s="37">
        <v>1994</v>
      </c>
      <c r="B20" s="28">
        <v>45338</v>
      </c>
      <c r="C20" s="28">
        <v>20996</v>
      </c>
      <c r="D20" s="28">
        <v>914</v>
      </c>
      <c r="E20" s="28">
        <v>2120</v>
      </c>
      <c r="F20" s="16">
        <f t="shared" si="0"/>
        <v>69368</v>
      </c>
      <c r="G20" s="37">
        <v>1994</v>
      </c>
      <c r="H20" s="40">
        <v>219.5</v>
      </c>
      <c r="I20" s="40">
        <v>929.6</v>
      </c>
      <c r="J20" s="40">
        <v>717</v>
      </c>
      <c r="K20" s="40">
        <v>371</v>
      </c>
      <c r="L20" s="21">
        <f>F1.2!B20</f>
        <v>310.60000000000002</v>
      </c>
      <c r="M20" s="21"/>
    </row>
    <row r="21" spans="1:13">
      <c r="A21" s="37">
        <v>1995</v>
      </c>
      <c r="B21" s="28">
        <v>44457</v>
      </c>
      <c r="C21" s="28">
        <v>21553</v>
      </c>
      <c r="D21" s="28">
        <v>1138</v>
      </c>
      <c r="E21" s="28">
        <v>1799</v>
      </c>
      <c r="F21" s="16">
        <f t="shared" si="0"/>
        <v>68947</v>
      </c>
      <c r="G21" s="37">
        <v>1995</v>
      </c>
      <c r="H21" s="40">
        <v>215.4</v>
      </c>
      <c r="I21" s="40">
        <v>937</v>
      </c>
      <c r="J21" s="40">
        <v>856</v>
      </c>
      <c r="K21" s="40">
        <v>414</v>
      </c>
      <c r="L21" s="21">
        <f>F1.2!B21</f>
        <v>311</v>
      </c>
      <c r="M21" s="21"/>
    </row>
    <row r="22" spans="1:13">
      <c r="A22" s="37">
        <v>1996</v>
      </c>
      <c r="B22" s="28">
        <v>47011</v>
      </c>
      <c r="C22" s="28">
        <v>22972</v>
      </c>
      <c r="D22" s="28">
        <v>1267</v>
      </c>
      <c r="E22" s="28">
        <v>1933</v>
      </c>
      <c r="F22" s="16">
        <f t="shared" si="0"/>
        <v>73183</v>
      </c>
      <c r="G22" s="37">
        <v>1996</v>
      </c>
      <c r="H22" s="40">
        <v>225.5</v>
      </c>
      <c r="I22" s="40">
        <v>990.4</v>
      </c>
      <c r="J22" s="40">
        <v>911.6</v>
      </c>
      <c r="K22" s="40">
        <v>487.6</v>
      </c>
      <c r="L22" s="21">
        <f>F1.2!B22</f>
        <v>327.9</v>
      </c>
      <c r="M22" s="21"/>
    </row>
    <row r="23" spans="1:13">
      <c r="A23" s="37">
        <v>1997</v>
      </c>
      <c r="B23" s="28">
        <v>51455</v>
      </c>
      <c r="C23" s="28">
        <v>23835</v>
      </c>
      <c r="D23" s="28">
        <v>938</v>
      </c>
      <c r="E23" s="28">
        <v>1851</v>
      </c>
      <c r="F23" s="16">
        <f t="shared" si="0"/>
        <v>78079</v>
      </c>
      <c r="G23" s="37">
        <v>1997</v>
      </c>
      <c r="H23" s="40">
        <v>243.3</v>
      </c>
      <c r="I23" s="40">
        <v>1004.7</v>
      </c>
      <c r="J23" s="40">
        <v>658.4</v>
      </c>
      <c r="K23" s="40">
        <v>454.5</v>
      </c>
      <c r="L23" s="21">
        <f>F1.2!B23</f>
        <v>340.8</v>
      </c>
      <c r="M23" s="21"/>
    </row>
    <row r="24" spans="1:13">
      <c r="A24" s="37">
        <v>1998</v>
      </c>
      <c r="B24" s="28">
        <v>54708</v>
      </c>
      <c r="C24" s="28">
        <v>25452</v>
      </c>
      <c r="D24" s="28">
        <v>1345</v>
      </c>
      <c r="E24" s="28">
        <v>2095</v>
      </c>
      <c r="F24" s="16">
        <f t="shared" si="0"/>
        <v>83600</v>
      </c>
      <c r="G24" s="37">
        <v>1998</v>
      </c>
      <c r="H24" s="40">
        <v>254.9</v>
      </c>
      <c r="I24" s="40">
        <v>1053.0999999999999</v>
      </c>
      <c r="J24" s="40">
        <v>920.9</v>
      </c>
      <c r="K24" s="40">
        <v>434.3</v>
      </c>
      <c r="L24" s="21">
        <f>F1.2!B24</f>
        <v>356.9</v>
      </c>
      <c r="M24" s="21"/>
    </row>
    <row r="25" spans="1:13">
      <c r="A25" s="37">
        <v>1999</v>
      </c>
      <c r="B25" s="28">
        <v>58010</v>
      </c>
      <c r="C25" s="28">
        <v>26098</v>
      </c>
      <c r="D25" s="28">
        <v>1232</v>
      </c>
      <c r="E25" s="28">
        <v>2333</v>
      </c>
      <c r="F25" s="16">
        <f t="shared" si="0"/>
        <v>87673</v>
      </c>
      <c r="G25" s="37">
        <v>1999</v>
      </c>
      <c r="H25" s="40">
        <v>266.3</v>
      </c>
      <c r="I25" s="40">
        <v>1054.3</v>
      </c>
      <c r="J25" s="40">
        <v>812</v>
      </c>
      <c r="K25" s="40">
        <v>439.7</v>
      </c>
      <c r="L25" s="21">
        <f>F1.2!B25</f>
        <v>365.9</v>
      </c>
      <c r="M25" s="21"/>
    </row>
    <row r="26" spans="1:13">
      <c r="A26" s="37">
        <v>2000</v>
      </c>
      <c r="B26" s="28">
        <v>59520</v>
      </c>
      <c r="C26" s="28">
        <v>26298</v>
      </c>
      <c r="D26" s="28">
        <v>2106</v>
      </c>
      <c r="E26" s="28">
        <v>2473</v>
      </c>
      <c r="F26" s="16">
        <f t="shared" si="0"/>
        <v>90397</v>
      </c>
      <c r="G26" s="37">
        <v>2000</v>
      </c>
      <c r="H26" s="40">
        <v>270.2</v>
      </c>
      <c r="I26" s="40">
        <v>1040.5</v>
      </c>
      <c r="J26" s="40"/>
      <c r="K26" s="40">
        <v>441</v>
      </c>
      <c r="L26" s="21">
        <f>F1.2!B26</f>
        <v>371.5</v>
      </c>
      <c r="M26" s="21"/>
    </row>
    <row r="27" spans="1:13">
      <c r="A27" s="37">
        <v>2001</v>
      </c>
      <c r="B27" s="28">
        <v>63046</v>
      </c>
      <c r="C27" s="28">
        <v>27557</v>
      </c>
      <c r="D27" s="28">
        <v>1120</v>
      </c>
      <c r="E27" s="28">
        <v>2381</v>
      </c>
      <c r="F27" s="16">
        <f t="shared" si="0"/>
        <v>94104</v>
      </c>
      <c r="G27" s="37">
        <v>2001</v>
      </c>
      <c r="H27" s="40">
        <v>282.10000000000002</v>
      </c>
      <c r="I27" s="40">
        <v>1070.5</v>
      </c>
      <c r="J27" s="40">
        <v>617.5</v>
      </c>
      <c r="K27" s="40">
        <v>414</v>
      </c>
      <c r="L27" s="21">
        <f>F1.2!B27</f>
        <v>377.4</v>
      </c>
      <c r="M27" s="21"/>
    </row>
    <row r="28" spans="1:13">
      <c r="A28" s="37">
        <v>2002</v>
      </c>
      <c r="B28" s="28">
        <v>64264</v>
      </c>
      <c r="C28" s="28">
        <v>28478</v>
      </c>
      <c r="D28" s="28">
        <v>1098</v>
      </c>
      <c r="E28" s="28">
        <v>2427</v>
      </c>
      <c r="F28" s="16">
        <f t="shared" si="0"/>
        <v>96267</v>
      </c>
      <c r="G28" s="37">
        <v>2002</v>
      </c>
      <c r="H28" s="40">
        <v>282.60000000000002</v>
      </c>
      <c r="I28" s="40">
        <v>1076.0999999999999</v>
      </c>
      <c r="J28" s="40">
        <v>589.79999999999995</v>
      </c>
      <c r="K28" s="40">
        <v>406.1</v>
      </c>
      <c r="L28" s="21">
        <f>F1.2!B28</f>
        <v>377.5</v>
      </c>
      <c r="M28" s="21"/>
    </row>
    <row r="29" spans="1:13">
      <c r="A29" s="37">
        <v>2003</v>
      </c>
      <c r="B29" s="28">
        <v>65186</v>
      </c>
      <c r="C29" s="28">
        <v>29118</v>
      </c>
      <c r="D29" s="28">
        <v>1069</v>
      </c>
      <c r="E29" s="28">
        <v>2502</v>
      </c>
      <c r="F29" s="16">
        <f t="shared" si="0"/>
        <v>97875</v>
      </c>
      <c r="G29" s="37">
        <v>2003</v>
      </c>
      <c r="H29" s="40">
        <v>282.39999999999998</v>
      </c>
      <c r="I29" s="40">
        <v>1075.2</v>
      </c>
      <c r="J29" s="40">
        <v>542.9</v>
      </c>
      <c r="K29" s="40">
        <v>404.4</v>
      </c>
      <c r="L29" s="21">
        <f>F1.2!B29</f>
        <v>376.9</v>
      </c>
      <c r="M29" s="21"/>
    </row>
    <row r="30" spans="1:13">
      <c r="A30" s="37">
        <v>2004</v>
      </c>
      <c r="B30" s="28">
        <v>67147</v>
      </c>
      <c r="C30" s="28">
        <v>28900</v>
      </c>
      <c r="D30" s="28">
        <v>1127</v>
      </c>
      <c r="E30" s="28">
        <v>2436</v>
      </c>
      <c r="F30" s="16">
        <f t="shared" si="0"/>
        <v>99610</v>
      </c>
      <c r="G30" s="37">
        <v>2004</v>
      </c>
      <c r="H30" s="40">
        <v>286.89999999999998</v>
      </c>
      <c r="I30" s="40">
        <v>1039.7</v>
      </c>
      <c r="J30" s="40">
        <v>557.4</v>
      </c>
      <c r="K30" s="40">
        <v>383.6</v>
      </c>
      <c r="L30" s="21">
        <f>F1.2!B30</f>
        <v>376.2</v>
      </c>
      <c r="M30" s="21"/>
    </row>
    <row r="31" spans="1:13">
      <c r="A31" s="37">
        <v>2005</v>
      </c>
      <c r="B31" s="41">
        <v>69446</v>
      </c>
      <c r="C31" s="41">
        <v>29971</v>
      </c>
      <c r="D31" s="41">
        <v>1181</v>
      </c>
      <c r="E31" s="41">
        <v>3055</v>
      </c>
      <c r="F31" s="16">
        <f t="shared" si="0"/>
        <v>103653</v>
      </c>
      <c r="G31" s="37">
        <v>2005</v>
      </c>
      <c r="H31" s="40">
        <v>289.8</v>
      </c>
      <c r="I31" s="40">
        <v>1047.2</v>
      </c>
      <c r="J31" s="40">
        <v>537.9</v>
      </c>
      <c r="K31" s="40">
        <v>394.4</v>
      </c>
      <c r="L31" s="21">
        <f>F1.2!B31</f>
        <v>379.6</v>
      </c>
      <c r="M31" s="21"/>
    </row>
    <row r="32" spans="1:13">
      <c r="A32" s="37">
        <v>2006</v>
      </c>
      <c r="B32" s="41">
        <v>72933</v>
      </c>
      <c r="C32" s="41">
        <v>31162</v>
      </c>
      <c r="D32" s="41">
        <v>1087</v>
      </c>
      <c r="E32" s="41">
        <v>3433</v>
      </c>
      <c r="F32" s="16">
        <f t="shared" si="0"/>
        <v>108615</v>
      </c>
      <c r="G32" s="37">
        <v>2006</v>
      </c>
      <c r="H32" s="40">
        <v>297.8</v>
      </c>
      <c r="I32" s="40">
        <v>1057.2</v>
      </c>
      <c r="J32" s="40">
        <v>459.5</v>
      </c>
      <c r="K32" s="40">
        <v>393.8</v>
      </c>
      <c r="L32" s="21">
        <f>F1.2!B32</f>
        <v>386.9</v>
      </c>
      <c r="M32" s="21"/>
    </row>
    <row r="33" spans="1:13">
      <c r="A33" s="37">
        <v>2007</v>
      </c>
      <c r="B33" s="41">
        <v>72730</v>
      </c>
      <c r="C33" s="41">
        <v>31219</v>
      </c>
      <c r="D33" s="41">
        <v>1129</v>
      </c>
      <c r="E33" s="41">
        <v>3588</v>
      </c>
      <c r="F33" s="16">
        <f t="shared" si="0"/>
        <v>108666</v>
      </c>
      <c r="G33" s="37">
        <v>2007</v>
      </c>
      <c r="H33" s="40">
        <v>291.8</v>
      </c>
      <c r="I33" s="40">
        <v>1034.4000000000001</v>
      </c>
      <c r="J33" s="40">
        <v>470.4</v>
      </c>
      <c r="K33" s="40">
        <v>384.1</v>
      </c>
      <c r="L33" s="21">
        <f>F1.2!B33</f>
        <v>378.5</v>
      </c>
      <c r="M33" s="21"/>
    </row>
    <row r="34" spans="1:13">
      <c r="A34" s="37">
        <v>2008</v>
      </c>
      <c r="B34" s="41">
        <v>73429</v>
      </c>
      <c r="C34" s="41">
        <v>31649</v>
      </c>
      <c r="D34" s="41">
        <v>1212</v>
      </c>
      <c r="E34" s="41">
        <v>3842</v>
      </c>
      <c r="F34" s="16">
        <f t="shared" si="0"/>
        <v>110132</v>
      </c>
      <c r="G34" s="37">
        <v>2008</v>
      </c>
      <c r="H34" s="40">
        <v>289.39999999999998</v>
      </c>
      <c r="I34" s="40">
        <v>1019</v>
      </c>
      <c r="J34" s="40">
        <v>481.3</v>
      </c>
      <c r="K34" s="40">
        <v>378.9</v>
      </c>
      <c r="L34" s="21">
        <f>F1.2!B34</f>
        <v>374.7</v>
      </c>
      <c r="M34" s="21"/>
    </row>
    <row r="35" spans="1:13">
      <c r="A35" s="37">
        <v>2009</v>
      </c>
      <c r="B35" s="41">
        <v>75814</v>
      </c>
      <c r="C35" s="41">
        <v>32473</v>
      </c>
      <c r="D35" s="41">
        <v>1254</v>
      </c>
      <c r="E35" s="41">
        <v>4109</v>
      </c>
      <c r="F35" s="16">
        <f t="shared" si="0"/>
        <v>113650</v>
      </c>
      <c r="G35" s="37">
        <v>2009</v>
      </c>
      <c r="H35" s="40">
        <v>293.89999999999998</v>
      </c>
      <c r="I35" s="40">
        <v>1020</v>
      </c>
      <c r="J35" s="40">
        <v>472.5</v>
      </c>
      <c r="K35" s="40">
        <v>393.4</v>
      </c>
      <c r="L35" s="21">
        <f>F1.2!B35</f>
        <v>378.8</v>
      </c>
      <c r="M35" s="21"/>
    </row>
    <row r="36" spans="1:13">
      <c r="A36" s="37">
        <v>2010</v>
      </c>
      <c r="B36" s="41">
        <v>76512</v>
      </c>
      <c r="C36" s="41">
        <v>32129</v>
      </c>
      <c r="D36" s="41">
        <v>1248</v>
      </c>
      <c r="E36" s="41">
        <v>4276</v>
      </c>
      <c r="F36" s="16">
        <f t="shared" si="0"/>
        <v>114165</v>
      </c>
      <c r="G36" s="37">
        <v>2010</v>
      </c>
      <c r="H36" s="40">
        <v>291.10000000000002</v>
      </c>
      <c r="I36" s="40">
        <v>980.7</v>
      </c>
      <c r="J36" s="40">
        <v>434.4</v>
      </c>
      <c r="K36" s="40">
        <v>388.9</v>
      </c>
      <c r="L36" s="21">
        <f>F1.2!B36</f>
        <v>371.7</v>
      </c>
      <c r="M36" s="21"/>
    </row>
    <row r="37" spans="1:13">
      <c r="A37" s="37">
        <v>2011</v>
      </c>
      <c r="B37" s="41">
        <v>74518</v>
      </c>
      <c r="C37" s="41">
        <v>31810</v>
      </c>
      <c r="D37" s="41">
        <v>1245</v>
      </c>
      <c r="E37" s="41">
        <v>4372</v>
      </c>
      <c r="F37" s="16">
        <f t="shared" si="0"/>
        <v>111945</v>
      </c>
      <c r="G37" s="37">
        <v>2011</v>
      </c>
      <c r="H37" s="40">
        <v>278.89999999999998</v>
      </c>
      <c r="I37" s="40">
        <v>945.8</v>
      </c>
      <c r="J37" s="40">
        <v>413.5</v>
      </c>
      <c r="K37" s="40">
        <v>378.7</v>
      </c>
      <c r="L37" s="21">
        <f>F1.2!B37</f>
        <v>356.9</v>
      </c>
      <c r="M37" s="21"/>
    </row>
    <row r="38" spans="1:13">
      <c r="A38" s="37">
        <v>2012</v>
      </c>
      <c r="B38" s="41">
        <v>76087</v>
      </c>
      <c r="C38" s="41">
        <v>31398</v>
      </c>
      <c r="D38" s="41">
        <v>1273</v>
      </c>
      <c r="E38" s="41">
        <v>4605</v>
      </c>
      <c r="F38" s="16">
        <f t="shared" si="0"/>
        <v>113363</v>
      </c>
      <c r="G38" s="37">
        <v>2012</v>
      </c>
      <c r="H38" s="40">
        <v>279.2</v>
      </c>
      <c r="I38" s="40">
        <v>908</v>
      </c>
      <c r="J38" s="40">
        <v>411.5</v>
      </c>
      <c r="K38" s="40">
        <v>378.9</v>
      </c>
      <c r="L38" s="21">
        <f>F1.2!B38</f>
        <v>353.2</v>
      </c>
      <c r="M38" s="21"/>
    </row>
    <row r="39" spans="1:13">
      <c r="A39" s="37"/>
    </row>
    <row r="40" spans="1:13">
      <c r="A40" s="37" t="s">
        <v>143</v>
      </c>
    </row>
    <row r="41" spans="1:13" ht="14.25" customHeight="1">
      <c r="A41" s="121" t="s">
        <v>350</v>
      </c>
      <c r="B41" s="121"/>
      <c r="C41" s="121"/>
      <c r="D41" s="121"/>
    </row>
    <row r="42" spans="1:13">
      <c r="A42" s="121"/>
      <c r="B42" s="121"/>
      <c r="C42" s="121"/>
      <c r="D42" s="121"/>
    </row>
    <row r="43" spans="1:13">
      <c r="A43" s="121"/>
      <c r="B43" s="121"/>
      <c r="C43" s="121"/>
      <c r="D43" s="121"/>
    </row>
    <row r="44" spans="1:13">
      <c r="A44" s="121"/>
      <c r="B44" s="121"/>
      <c r="C44" s="121"/>
      <c r="D44" s="121"/>
    </row>
    <row r="45" spans="1:13">
      <c r="A45" s="121"/>
      <c r="B45" s="121"/>
      <c r="C45" s="121"/>
      <c r="D45" s="121"/>
    </row>
    <row r="46" spans="1:13">
      <c r="A46" s="121"/>
      <c r="B46" s="121"/>
      <c r="C46" s="121"/>
      <c r="D46" s="121"/>
    </row>
    <row r="47" spans="1:13">
      <c r="A47" s="121"/>
      <c r="B47" s="121"/>
      <c r="C47" s="121"/>
      <c r="D47" s="121"/>
    </row>
    <row r="48" spans="1:13">
      <c r="A48" s="121"/>
      <c r="B48" s="121"/>
      <c r="C48" s="121"/>
      <c r="D48" s="121"/>
    </row>
    <row r="49" spans="1:4">
      <c r="A49" s="121"/>
      <c r="B49" s="121"/>
      <c r="C49" s="121"/>
      <c r="D49" s="121"/>
    </row>
    <row r="50" spans="1:4">
      <c r="A50" s="121"/>
      <c r="B50" s="121"/>
      <c r="C50" s="121"/>
      <c r="D50" s="121"/>
    </row>
    <row r="51" spans="1:4">
      <c r="A51" s="38"/>
      <c r="B51" s="38"/>
      <c r="C51" s="38"/>
      <c r="D51" s="38"/>
    </row>
  </sheetData>
  <mergeCells count="1">
    <mergeCell ref="A41:D50"/>
  </mergeCells>
  <pageMargins left="0.75" right="0.75" top="1" bottom="1" header="0.5" footer="0.5"/>
  <pageSetup orientation="portrait" r:id="rId1"/>
  <headerFooter alignWithMargins="0"/>
  <ignoredErrors>
    <ignoredError sqref="F6:F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/>
  </sheetViews>
  <sheetFormatPr defaultRowHeight="15"/>
  <cols>
    <col min="1" max="1" width="9.5703125" style="30" customWidth="1"/>
    <col min="2" max="2" width="9.28515625" style="2" bestFit="1" customWidth="1"/>
    <col min="3" max="3" width="11.28515625" style="2" bestFit="1" customWidth="1"/>
    <col min="4" max="4" width="10.140625" style="2" bestFit="1" customWidth="1"/>
    <col min="5" max="5" width="9.140625" style="29"/>
    <col min="6" max="6" width="11.28515625" style="29" bestFit="1" customWidth="1"/>
    <col min="7" max="16384" width="9.140625" style="2"/>
  </cols>
  <sheetData>
    <row r="1" spans="1:8">
      <c r="A1" s="37" t="s">
        <v>85</v>
      </c>
      <c r="E1" s="36"/>
      <c r="F1" s="36"/>
    </row>
    <row r="2" spans="1:8">
      <c r="A2" s="37" t="s">
        <v>145</v>
      </c>
      <c r="E2" s="36"/>
      <c r="F2" s="36"/>
    </row>
    <row r="3" spans="1:8">
      <c r="A3" s="37"/>
      <c r="E3" s="36"/>
      <c r="F3" s="36"/>
    </row>
    <row r="4" spans="1:8">
      <c r="A4" s="37"/>
      <c r="B4" s="2" t="s">
        <v>167</v>
      </c>
      <c r="E4" s="2" t="s">
        <v>168</v>
      </c>
      <c r="F4" s="36"/>
    </row>
    <row r="5" spans="1:8">
      <c r="A5" s="37" t="s">
        <v>124</v>
      </c>
      <c r="B5" s="3" t="s">
        <v>10</v>
      </c>
      <c r="C5" s="10" t="s">
        <v>32</v>
      </c>
      <c r="D5" s="37" t="s">
        <v>124</v>
      </c>
      <c r="E5" s="3" t="s">
        <v>10</v>
      </c>
      <c r="F5" s="3" t="s">
        <v>32</v>
      </c>
      <c r="G5" s="3" t="s">
        <v>8</v>
      </c>
    </row>
    <row r="6" spans="1:8">
      <c r="A6" s="37">
        <v>1996</v>
      </c>
      <c r="B6" s="28">
        <v>9071</v>
      </c>
      <c r="C6" s="28">
        <v>67819</v>
      </c>
      <c r="D6" s="37">
        <v>1996</v>
      </c>
      <c r="E6" s="40">
        <v>497</v>
      </c>
      <c r="F6" s="40">
        <v>300.10000000000002</v>
      </c>
      <c r="G6" s="8">
        <f>F1.2!B22</f>
        <v>327.9</v>
      </c>
      <c r="H6" s="3"/>
    </row>
    <row r="7" spans="1:8">
      <c r="A7" s="37">
        <v>1997</v>
      </c>
      <c r="B7" s="28">
        <v>9323</v>
      </c>
      <c r="C7" s="28">
        <v>72698</v>
      </c>
      <c r="D7" s="37">
        <v>1997</v>
      </c>
      <c r="E7" s="40">
        <v>476.1</v>
      </c>
      <c r="F7" s="40">
        <v>317.60000000000002</v>
      </c>
      <c r="G7" s="8">
        <f>F1.2!B23</f>
        <v>340.8</v>
      </c>
      <c r="H7" s="3"/>
    </row>
    <row r="8" spans="1:8">
      <c r="A8" s="37">
        <v>1998</v>
      </c>
      <c r="B8" s="28">
        <v>10419</v>
      </c>
      <c r="C8" s="28">
        <v>76907</v>
      </c>
      <c r="D8" s="37">
        <v>1998</v>
      </c>
      <c r="E8" s="40">
        <v>532.1</v>
      </c>
      <c r="F8" s="40">
        <v>331.3</v>
      </c>
      <c r="G8" s="8">
        <f>F1.2!B24</f>
        <v>356.9</v>
      </c>
      <c r="H8" s="3"/>
    </row>
    <row r="9" spans="1:8">
      <c r="A9" s="37">
        <v>1999</v>
      </c>
      <c r="B9" s="28">
        <v>11037</v>
      </c>
      <c r="C9" s="28">
        <v>80464</v>
      </c>
      <c r="D9" s="37">
        <v>1999</v>
      </c>
      <c r="E9" s="40">
        <v>543.4</v>
      </c>
      <c r="F9" s="40">
        <v>341.4</v>
      </c>
      <c r="G9" s="8">
        <f>F1.2!B25</f>
        <v>365.9</v>
      </c>
      <c r="H9" s="3"/>
    </row>
    <row r="10" spans="1:8">
      <c r="A10" s="37">
        <v>2000</v>
      </c>
      <c r="B10" s="28">
        <v>12921</v>
      </c>
      <c r="C10" s="28">
        <v>82008</v>
      </c>
      <c r="D10" s="37">
        <v>2000</v>
      </c>
      <c r="E10" s="40">
        <v>600.29999999999995</v>
      </c>
      <c r="F10" s="40">
        <v>343.4</v>
      </c>
      <c r="G10" s="8">
        <f>F1.2!B26</f>
        <v>371.5</v>
      </c>
      <c r="H10" s="3"/>
    </row>
    <row r="11" spans="1:8">
      <c r="A11" s="37">
        <v>2001</v>
      </c>
      <c r="B11" s="28">
        <v>12160</v>
      </c>
      <c r="C11" s="28">
        <v>86085</v>
      </c>
      <c r="D11" s="37">
        <v>2001</v>
      </c>
      <c r="E11" s="40">
        <v>535.6</v>
      </c>
      <c r="F11" s="40">
        <v>356.5</v>
      </c>
      <c r="G11" s="8">
        <f>F1.2!B27</f>
        <v>377.4</v>
      </c>
      <c r="H11" s="3"/>
    </row>
    <row r="12" spans="1:8">
      <c r="A12" s="37">
        <v>2002</v>
      </c>
      <c r="B12" s="28">
        <v>12967</v>
      </c>
      <c r="C12" s="28">
        <v>87531</v>
      </c>
      <c r="D12" s="37">
        <v>2002</v>
      </c>
      <c r="E12" s="40">
        <v>547.9</v>
      </c>
      <c r="F12" s="40">
        <v>356.2</v>
      </c>
      <c r="G12" s="8">
        <f>F1.2!B28</f>
        <v>377.5</v>
      </c>
      <c r="H12" s="3"/>
    </row>
    <row r="13" spans="1:8">
      <c r="A13" s="37">
        <v>2003</v>
      </c>
      <c r="B13" s="28">
        <v>13477</v>
      </c>
      <c r="C13" s="28">
        <v>89137</v>
      </c>
      <c r="D13" s="37">
        <v>2003</v>
      </c>
      <c r="E13" s="40">
        <v>537.4</v>
      </c>
      <c r="F13" s="40">
        <v>357</v>
      </c>
      <c r="G13" s="8">
        <f>F1.2!B29</f>
        <v>376.9</v>
      </c>
      <c r="H13" s="3"/>
    </row>
    <row r="14" spans="1:8">
      <c r="A14" s="37">
        <v>2004</v>
      </c>
      <c r="B14" s="28">
        <v>13529</v>
      </c>
      <c r="C14" s="28">
        <v>90782</v>
      </c>
      <c r="D14" s="37">
        <v>2004</v>
      </c>
      <c r="E14" s="40">
        <v>523.6</v>
      </c>
      <c r="F14" s="40">
        <v>358.5</v>
      </c>
      <c r="G14" s="8">
        <f>F1.2!B30</f>
        <v>376.2</v>
      </c>
      <c r="H14" s="3"/>
    </row>
    <row r="15" spans="1:8">
      <c r="A15" s="37">
        <v>2005</v>
      </c>
      <c r="B15" s="41">
        <v>13752</v>
      </c>
      <c r="C15" s="41">
        <v>92776</v>
      </c>
      <c r="D15" s="37">
        <v>2005</v>
      </c>
      <c r="E15" s="40">
        <v>543.20000000000005</v>
      </c>
      <c r="F15" s="40">
        <v>361.2</v>
      </c>
      <c r="G15" s="8">
        <f>F1.2!B31</f>
        <v>379.6</v>
      </c>
      <c r="H15" s="3"/>
    </row>
    <row r="16" spans="1:8">
      <c r="A16" s="37">
        <v>2006</v>
      </c>
      <c r="B16" s="41">
        <v>14567</v>
      </c>
      <c r="C16" s="41">
        <v>95661</v>
      </c>
      <c r="D16" s="37">
        <v>2006</v>
      </c>
      <c r="E16" s="40">
        <v>571</v>
      </c>
      <c r="F16" s="40">
        <v>367.3</v>
      </c>
      <c r="G16" s="8">
        <f>F1.2!B32</f>
        <v>386.9</v>
      </c>
      <c r="H16" s="3"/>
    </row>
    <row r="17" spans="1:10">
      <c r="A17" s="37">
        <v>2007</v>
      </c>
      <c r="B17" s="41">
        <v>14895</v>
      </c>
      <c r="C17" s="41">
        <v>95226</v>
      </c>
      <c r="D17" s="37">
        <v>2007</v>
      </c>
      <c r="E17" s="40">
        <v>556.29999999999995</v>
      </c>
      <c r="F17" s="40">
        <v>360</v>
      </c>
      <c r="G17" s="8">
        <f>F1.2!B33</f>
        <v>378.5</v>
      </c>
      <c r="H17" s="3"/>
    </row>
    <row r="18" spans="1:10">
      <c r="A18" s="37">
        <v>2008</v>
      </c>
      <c r="B18" s="41">
        <v>15475</v>
      </c>
      <c r="C18" s="41">
        <v>96103</v>
      </c>
      <c r="D18" s="37">
        <v>2008</v>
      </c>
      <c r="E18" s="40">
        <v>552.79999999999995</v>
      </c>
      <c r="F18" s="40">
        <v>356.9</v>
      </c>
      <c r="G18" s="8">
        <f>F1.2!B34</f>
        <v>374.7</v>
      </c>
      <c r="H18" s="3"/>
    </row>
    <row r="19" spans="1:10">
      <c r="A19" s="37">
        <v>2009</v>
      </c>
      <c r="B19" s="41">
        <v>16139</v>
      </c>
      <c r="C19" s="41">
        <v>98975</v>
      </c>
      <c r="D19" s="37">
        <v>2009</v>
      </c>
      <c r="E19" s="40">
        <v>551</v>
      </c>
      <c r="F19" s="40">
        <v>362.2</v>
      </c>
      <c r="G19" s="8">
        <f>F1.2!B35</f>
        <v>378.8</v>
      </c>
      <c r="H19" s="3"/>
      <c r="I19" s="20"/>
    </row>
    <row r="20" spans="1:10">
      <c r="A20" s="37">
        <v>2010</v>
      </c>
      <c r="B20" s="41">
        <v>16818</v>
      </c>
      <c r="C20" s="41">
        <v>98815</v>
      </c>
      <c r="D20" s="37">
        <v>2010</v>
      </c>
      <c r="E20" s="40">
        <v>545</v>
      </c>
      <c r="F20" s="40">
        <v>355.3</v>
      </c>
      <c r="G20" s="8">
        <f>F1.2!B36</f>
        <v>371.7</v>
      </c>
      <c r="H20" s="8"/>
    </row>
    <row r="21" spans="1:10">
      <c r="A21" s="37">
        <v>2011</v>
      </c>
      <c r="B21" s="41">
        <v>17137</v>
      </c>
      <c r="C21" s="41">
        <v>96206</v>
      </c>
      <c r="D21" s="37">
        <v>2011</v>
      </c>
      <c r="E21" s="40">
        <v>532.5</v>
      </c>
      <c r="F21" s="40">
        <v>340.9</v>
      </c>
      <c r="G21" s="8">
        <f>F1.2!B37</f>
        <v>356.9</v>
      </c>
      <c r="H21" s="8"/>
      <c r="I21" s="8"/>
      <c r="J21" s="29"/>
    </row>
    <row r="22" spans="1:10">
      <c r="A22" s="37">
        <v>2012</v>
      </c>
      <c r="B22" s="41">
        <v>17024</v>
      </c>
      <c r="C22" s="41">
        <v>97789</v>
      </c>
      <c r="D22" s="37">
        <v>2012</v>
      </c>
      <c r="E22" s="40">
        <v>501.3</v>
      </c>
      <c r="F22" s="40">
        <v>340.5</v>
      </c>
      <c r="G22" s="8">
        <f>F1.2!B38</f>
        <v>353.2</v>
      </c>
      <c r="H22" s="3"/>
      <c r="I22" s="8"/>
      <c r="J22" s="29"/>
    </row>
    <row r="23" spans="1:10">
      <c r="A23" s="37"/>
      <c r="E23" s="36"/>
      <c r="F23" s="36"/>
      <c r="H23" s="3"/>
      <c r="I23" s="20"/>
    </row>
    <row r="24" spans="1:10">
      <c r="A24" s="37" t="s">
        <v>143</v>
      </c>
      <c r="E24" s="36"/>
      <c r="F24" s="36"/>
    </row>
    <row r="25" spans="1:10" ht="15" customHeight="1">
      <c r="A25" s="121" t="s">
        <v>146</v>
      </c>
      <c r="B25" s="121"/>
      <c r="C25" s="121"/>
      <c r="D25" s="121"/>
      <c r="E25" s="36"/>
      <c r="F25" s="36"/>
    </row>
    <row r="26" spans="1:10">
      <c r="A26" s="121"/>
      <c r="B26" s="121"/>
      <c r="C26" s="121"/>
      <c r="D26" s="121"/>
      <c r="E26" s="36"/>
      <c r="F26" s="36"/>
    </row>
    <row r="27" spans="1:10">
      <c r="A27" s="121"/>
      <c r="B27" s="121"/>
      <c r="C27" s="121"/>
      <c r="D27" s="121"/>
      <c r="E27" s="36"/>
      <c r="F27" s="36"/>
    </row>
    <row r="28" spans="1:10">
      <c r="A28" s="121"/>
      <c r="B28" s="121"/>
      <c r="C28" s="121"/>
      <c r="D28" s="121"/>
      <c r="E28" s="36"/>
      <c r="F28" s="36"/>
    </row>
    <row r="29" spans="1:10">
      <c r="A29" s="14"/>
      <c r="B29" s="14"/>
      <c r="C29" s="14"/>
      <c r="D29" s="14"/>
    </row>
  </sheetData>
  <mergeCells count="1">
    <mergeCell ref="A25:D28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opLeftCell="A10" zoomScaleNormal="100" workbookViewId="0"/>
  </sheetViews>
  <sheetFormatPr defaultRowHeight="15"/>
  <cols>
    <col min="1" max="1" width="9.85546875" style="30" customWidth="1"/>
    <col min="2" max="2" width="8" style="2" customWidth="1"/>
    <col min="3" max="3" width="12" style="2" customWidth="1"/>
    <col min="4" max="4" width="16.140625" style="2" bestFit="1" customWidth="1"/>
    <col min="5" max="5" width="12" style="2" customWidth="1"/>
    <col min="6" max="6" width="10.42578125" style="2" customWidth="1"/>
    <col min="7" max="7" width="9.140625" style="3"/>
    <col min="8" max="8" width="11.7109375" style="3" customWidth="1"/>
    <col min="9" max="9" width="16.140625" style="3" bestFit="1" customWidth="1"/>
    <col min="10" max="10" width="11.7109375" style="3" customWidth="1"/>
    <col min="11" max="16384" width="9.140625" style="2"/>
  </cols>
  <sheetData>
    <row r="1" spans="1:11">
      <c r="A1" s="37" t="s">
        <v>25</v>
      </c>
    </row>
    <row r="2" spans="1:11">
      <c r="A2" s="37" t="s">
        <v>147</v>
      </c>
    </row>
    <row r="3" spans="1:11">
      <c r="A3" s="37"/>
    </row>
    <row r="4" spans="1:11">
      <c r="A4" s="37"/>
      <c r="B4" s="2" t="s">
        <v>167</v>
      </c>
      <c r="G4" s="37" t="s">
        <v>168</v>
      </c>
    </row>
    <row r="5" spans="1:11">
      <c r="A5" s="37" t="s">
        <v>124</v>
      </c>
      <c r="B5" s="3" t="s">
        <v>22</v>
      </c>
      <c r="C5" s="3" t="s">
        <v>23</v>
      </c>
      <c r="D5" s="3" t="s">
        <v>33</v>
      </c>
      <c r="E5" s="3" t="s">
        <v>24</v>
      </c>
      <c r="F5" s="37" t="s">
        <v>124</v>
      </c>
      <c r="G5" s="3" t="s">
        <v>22</v>
      </c>
      <c r="H5" s="3" t="s">
        <v>23</v>
      </c>
      <c r="I5" s="3" t="s">
        <v>33</v>
      </c>
      <c r="J5" s="3" t="s">
        <v>24</v>
      </c>
    </row>
    <row r="6" spans="1:11">
      <c r="A6" s="37">
        <v>1980</v>
      </c>
      <c r="B6" s="42">
        <v>2654</v>
      </c>
      <c r="C6" s="42">
        <v>3120</v>
      </c>
      <c r="D6" s="42">
        <v>2943</v>
      </c>
      <c r="E6" s="42">
        <v>754</v>
      </c>
      <c r="F6" s="37">
        <v>1980</v>
      </c>
      <c r="G6" s="40">
        <v>13.4</v>
      </c>
      <c r="H6" s="40">
        <v>17.5</v>
      </c>
      <c r="I6" s="40">
        <v>14.2</v>
      </c>
      <c r="J6" s="40">
        <v>3.9</v>
      </c>
      <c r="K6" s="3"/>
    </row>
    <row r="7" spans="1:11">
      <c r="A7" s="37">
        <v>1981</v>
      </c>
      <c r="B7" s="42">
        <v>4006</v>
      </c>
      <c r="C7" s="42">
        <v>4489</v>
      </c>
      <c r="D7" s="42">
        <v>3885</v>
      </c>
      <c r="E7" s="42">
        <v>943</v>
      </c>
      <c r="F7" s="37">
        <v>1981</v>
      </c>
      <c r="G7" s="40">
        <v>20.7</v>
      </c>
      <c r="H7" s="40">
        <v>25</v>
      </c>
      <c r="I7" s="40">
        <v>18.8</v>
      </c>
      <c r="J7" s="40">
        <v>4.9000000000000004</v>
      </c>
      <c r="K7" s="13"/>
    </row>
    <row r="8" spans="1:11">
      <c r="A8" s="37">
        <v>1982</v>
      </c>
      <c r="B8" s="42">
        <v>5281</v>
      </c>
      <c r="C8" s="42">
        <v>5781</v>
      </c>
      <c r="D8" s="42">
        <v>4791</v>
      </c>
      <c r="E8" s="42">
        <v>1076</v>
      </c>
      <c r="F8" s="37">
        <v>1982</v>
      </c>
      <c r="G8" s="40">
        <v>28</v>
      </c>
      <c r="H8" s="40">
        <v>32.200000000000003</v>
      </c>
      <c r="I8" s="40">
        <v>23.2</v>
      </c>
      <c r="J8" s="40">
        <v>5.7</v>
      </c>
      <c r="K8" s="13"/>
    </row>
    <row r="9" spans="1:11">
      <c r="A9" s="37">
        <v>1983</v>
      </c>
      <c r="B9" s="42">
        <v>6150</v>
      </c>
      <c r="C9" s="42">
        <v>6281</v>
      </c>
      <c r="D9" s="42">
        <v>5072</v>
      </c>
      <c r="E9" s="42">
        <v>1111</v>
      </c>
      <c r="F9" s="37">
        <v>1983</v>
      </c>
      <c r="G9" s="40">
        <v>32.9</v>
      </c>
      <c r="H9" s="40">
        <v>34.700000000000003</v>
      </c>
      <c r="I9" s="40">
        <v>25</v>
      </c>
      <c r="J9" s="40">
        <v>5.8</v>
      </c>
      <c r="K9" s="13"/>
    </row>
    <row r="10" spans="1:11">
      <c r="A10" s="37">
        <v>1984</v>
      </c>
      <c r="B10" s="42">
        <v>7440</v>
      </c>
      <c r="C10" s="42">
        <v>7064</v>
      </c>
      <c r="D10" s="42">
        <v>5426</v>
      </c>
      <c r="E10" s="42">
        <v>1138</v>
      </c>
      <c r="F10" s="37">
        <v>1984</v>
      </c>
      <c r="G10" s="40">
        <v>39.6</v>
      </c>
      <c r="H10" s="40">
        <v>38.700000000000003</v>
      </c>
      <c r="I10" s="40">
        <v>26.8</v>
      </c>
      <c r="J10" s="40">
        <v>6</v>
      </c>
      <c r="K10" s="13"/>
    </row>
    <row r="11" spans="1:11">
      <c r="A11" s="37">
        <v>1985</v>
      </c>
      <c r="B11" s="42">
        <v>8553</v>
      </c>
      <c r="C11" s="42">
        <v>8092</v>
      </c>
      <c r="D11" s="42">
        <v>5793</v>
      </c>
      <c r="E11" s="42">
        <v>1213</v>
      </c>
      <c r="F11" s="37">
        <v>1985</v>
      </c>
      <c r="G11" s="40">
        <v>45</v>
      </c>
      <c r="H11" s="40">
        <v>43.5</v>
      </c>
      <c r="I11" s="40">
        <v>28</v>
      </c>
      <c r="J11" s="40">
        <v>6.1</v>
      </c>
      <c r="K11" s="13"/>
    </row>
    <row r="12" spans="1:11">
      <c r="A12" s="37">
        <v>1986</v>
      </c>
      <c r="B12" s="42">
        <v>10013</v>
      </c>
      <c r="C12" s="42">
        <v>8738</v>
      </c>
      <c r="D12" s="42">
        <v>6061</v>
      </c>
      <c r="E12" s="42">
        <v>1308</v>
      </c>
      <c r="F12" s="37">
        <v>1986</v>
      </c>
      <c r="G12" s="40">
        <v>51.9</v>
      </c>
      <c r="H12" s="40">
        <v>46</v>
      </c>
      <c r="I12" s="40">
        <v>28.7</v>
      </c>
      <c r="J12" s="40">
        <v>6.6</v>
      </c>
      <c r="K12" s="13"/>
    </row>
    <row r="13" spans="1:11">
      <c r="A13" s="37">
        <v>1987</v>
      </c>
      <c r="B13" s="42">
        <v>11335</v>
      </c>
      <c r="C13" s="42">
        <v>10217</v>
      </c>
      <c r="D13" s="42">
        <v>6634</v>
      </c>
      <c r="E13" s="42">
        <v>1359</v>
      </c>
      <c r="F13" s="37">
        <v>1987</v>
      </c>
      <c r="G13" s="40">
        <v>58.4</v>
      </c>
      <c r="H13" s="40">
        <v>53.3</v>
      </c>
      <c r="I13" s="40">
        <v>30.9</v>
      </c>
      <c r="J13" s="40">
        <v>6.8</v>
      </c>
      <c r="K13" s="13"/>
    </row>
    <row r="14" spans="1:11">
      <c r="A14" s="37">
        <v>1988</v>
      </c>
      <c r="B14" s="42">
        <v>12915</v>
      </c>
      <c r="C14" s="42">
        <v>11827</v>
      </c>
      <c r="D14" s="42">
        <v>7051</v>
      </c>
      <c r="E14" s="42">
        <v>1453</v>
      </c>
      <c r="F14" s="37">
        <v>1988</v>
      </c>
      <c r="G14" s="40">
        <v>65.400000000000006</v>
      </c>
      <c r="H14" s="40">
        <v>60.2</v>
      </c>
      <c r="I14" s="40">
        <v>32.5</v>
      </c>
      <c r="J14" s="40">
        <v>7.1</v>
      </c>
      <c r="K14" s="13"/>
    </row>
    <row r="15" spans="1:11">
      <c r="A15" s="37">
        <v>1989</v>
      </c>
      <c r="B15" s="42">
        <v>15635</v>
      </c>
      <c r="C15" s="42">
        <v>13697</v>
      </c>
      <c r="D15" s="42">
        <v>7472</v>
      </c>
      <c r="E15" s="42">
        <v>1548</v>
      </c>
      <c r="F15" s="37">
        <v>1989</v>
      </c>
      <c r="G15" s="40">
        <v>76.8</v>
      </c>
      <c r="H15" s="40">
        <v>67.599999999999994</v>
      </c>
      <c r="I15" s="40">
        <v>33.6</v>
      </c>
      <c r="J15" s="40">
        <v>7.4</v>
      </c>
      <c r="K15" s="13"/>
    </row>
    <row r="16" spans="1:11">
      <c r="A16" s="37">
        <v>1990</v>
      </c>
      <c r="B16" s="42">
        <v>18027</v>
      </c>
      <c r="C16" s="42">
        <v>15281</v>
      </c>
      <c r="D16" s="42">
        <v>8027</v>
      </c>
      <c r="E16" s="42">
        <v>1691</v>
      </c>
      <c r="F16" s="37">
        <v>1990</v>
      </c>
      <c r="G16" s="40">
        <v>88.5</v>
      </c>
      <c r="H16" s="40">
        <v>74</v>
      </c>
      <c r="I16" s="40">
        <v>35.5</v>
      </c>
      <c r="J16" s="40">
        <v>7.9</v>
      </c>
      <c r="K16" s="13"/>
    </row>
    <row r="17" spans="1:11">
      <c r="A17" s="37">
        <v>1991</v>
      </c>
      <c r="B17" s="42">
        <v>20340</v>
      </c>
      <c r="C17" s="42">
        <v>16720</v>
      </c>
      <c r="D17" s="42">
        <v>8274</v>
      </c>
      <c r="E17" s="42">
        <v>1713</v>
      </c>
      <c r="F17" s="37">
        <v>1991</v>
      </c>
      <c r="G17" s="40">
        <v>98</v>
      </c>
      <c r="H17" s="40">
        <v>79.3</v>
      </c>
      <c r="I17" s="40">
        <v>36.1</v>
      </c>
      <c r="J17" s="40">
        <v>7.9</v>
      </c>
      <c r="K17" s="13"/>
    </row>
    <row r="18" spans="1:11">
      <c r="A18" s="37">
        <v>1992</v>
      </c>
      <c r="B18" s="42">
        <v>22750</v>
      </c>
      <c r="C18" s="42">
        <v>18868</v>
      </c>
      <c r="D18" s="42">
        <v>8567</v>
      </c>
      <c r="E18" s="42">
        <v>1835</v>
      </c>
      <c r="F18" s="37">
        <v>1992</v>
      </c>
      <c r="G18" s="40">
        <v>107.4</v>
      </c>
      <c r="H18" s="40">
        <v>87.4</v>
      </c>
      <c r="I18" s="40">
        <v>36.700000000000003</v>
      </c>
      <c r="J18" s="40">
        <v>8.4</v>
      </c>
      <c r="K18" s="13"/>
    </row>
    <row r="19" spans="1:11">
      <c r="A19" s="37">
        <v>1993</v>
      </c>
      <c r="B19" s="42">
        <v>24478</v>
      </c>
      <c r="C19" s="42">
        <v>19744</v>
      </c>
      <c r="D19" s="42">
        <v>8981</v>
      </c>
      <c r="E19" s="42">
        <v>1906</v>
      </c>
      <c r="F19" s="37">
        <v>1993</v>
      </c>
      <c r="G19" s="40">
        <v>114</v>
      </c>
      <c r="H19" s="40">
        <v>90.1</v>
      </c>
      <c r="I19" s="40">
        <v>38.299999999999997</v>
      </c>
      <c r="J19" s="40">
        <v>8.4</v>
      </c>
      <c r="K19" s="13"/>
    </row>
    <row r="20" spans="1:11">
      <c r="A20" s="37">
        <v>1994</v>
      </c>
      <c r="B20" s="42">
        <v>27350</v>
      </c>
      <c r="C20" s="42">
        <v>21468</v>
      </c>
      <c r="D20" s="42">
        <v>9590</v>
      </c>
      <c r="E20" s="42">
        <v>1977</v>
      </c>
      <c r="F20" s="37">
        <v>1994</v>
      </c>
      <c r="G20" s="40">
        <v>125.5</v>
      </c>
      <c r="H20" s="40">
        <v>96.2</v>
      </c>
      <c r="I20" s="40">
        <v>40.299999999999997</v>
      </c>
      <c r="J20" s="40">
        <v>8.6</v>
      </c>
      <c r="K20" s="13"/>
    </row>
    <row r="21" spans="1:11">
      <c r="A21" s="37">
        <v>1995</v>
      </c>
      <c r="B21" s="42">
        <v>29886</v>
      </c>
      <c r="C21" s="42">
        <v>19242</v>
      </c>
      <c r="D21" s="42">
        <v>9704</v>
      </c>
      <c r="E21" s="42">
        <v>1971</v>
      </c>
      <c r="F21" s="37">
        <v>1995</v>
      </c>
      <c r="G21" s="40">
        <v>133.5</v>
      </c>
      <c r="H21" s="40">
        <v>84.1</v>
      </c>
      <c r="I21" s="40">
        <v>39.9</v>
      </c>
      <c r="J21" s="40">
        <v>8.3000000000000007</v>
      </c>
      <c r="K21" s="13"/>
    </row>
    <row r="22" spans="1:11">
      <c r="A22" s="37">
        <v>1996</v>
      </c>
      <c r="B22" s="42">
        <v>32998</v>
      </c>
      <c r="C22" s="42">
        <v>20060</v>
      </c>
      <c r="D22" s="42">
        <v>10216</v>
      </c>
      <c r="E22" s="42">
        <v>1886</v>
      </c>
      <c r="F22" s="37">
        <v>1996</v>
      </c>
      <c r="G22" s="40">
        <v>145.69999999999999</v>
      </c>
      <c r="H22" s="40">
        <v>86.1</v>
      </c>
      <c r="I22" s="40">
        <v>41.3</v>
      </c>
      <c r="J22" s="40">
        <v>7.8</v>
      </c>
      <c r="K22" s="13"/>
    </row>
    <row r="23" spans="1:11">
      <c r="A23" s="37">
        <v>1997</v>
      </c>
      <c r="B23" s="42">
        <v>35814</v>
      </c>
      <c r="C23" s="42">
        <v>21761</v>
      </c>
      <c r="D23" s="42">
        <v>10296</v>
      </c>
      <c r="E23" s="42">
        <v>2000</v>
      </c>
      <c r="F23" s="37">
        <v>1997</v>
      </c>
      <c r="G23" s="40">
        <v>153.30000000000001</v>
      </c>
      <c r="H23" s="40">
        <v>91.1</v>
      </c>
      <c r="I23" s="40">
        <v>40.5</v>
      </c>
      <c r="J23" s="40">
        <v>8.1</v>
      </c>
      <c r="K23" s="13"/>
    </row>
    <row r="24" spans="1:11">
      <c r="A24" s="37">
        <v>1998</v>
      </c>
      <c r="B24" s="42">
        <v>38297</v>
      </c>
      <c r="C24" s="42">
        <v>23078</v>
      </c>
      <c r="D24" s="42">
        <v>10638</v>
      </c>
      <c r="E24" s="42">
        <v>2174</v>
      </c>
      <c r="F24" s="37">
        <v>1998</v>
      </c>
      <c r="G24" s="40">
        <v>161.30000000000001</v>
      </c>
      <c r="H24" s="40">
        <v>94.7</v>
      </c>
      <c r="I24" s="40">
        <v>41.2</v>
      </c>
      <c r="J24" s="40">
        <v>8.5</v>
      </c>
      <c r="K24" s="13"/>
    </row>
    <row r="25" spans="1:11">
      <c r="A25" s="37">
        <v>1999</v>
      </c>
      <c r="B25" s="42">
        <v>40281</v>
      </c>
      <c r="C25" s="42">
        <v>24375</v>
      </c>
      <c r="D25" s="42">
        <v>10605</v>
      </c>
      <c r="E25" s="42">
        <v>2206</v>
      </c>
      <c r="F25" s="37">
        <v>1999</v>
      </c>
      <c r="G25" s="40">
        <v>165.5</v>
      </c>
      <c r="H25" s="40">
        <v>98.2</v>
      </c>
      <c r="I25" s="40">
        <v>40.4</v>
      </c>
      <c r="J25" s="40">
        <v>8.5</v>
      </c>
      <c r="K25" s="13"/>
    </row>
    <row r="26" spans="1:11">
      <c r="A26" s="37">
        <v>2000</v>
      </c>
      <c r="B26" s="42">
        <v>42448</v>
      </c>
      <c r="C26" s="42">
        <v>25071</v>
      </c>
      <c r="D26" s="42">
        <v>10398</v>
      </c>
      <c r="E26" s="42">
        <v>2207</v>
      </c>
      <c r="F26" s="37">
        <v>2000</v>
      </c>
      <c r="G26" s="40">
        <v>169.8</v>
      </c>
      <c r="H26" s="40">
        <v>99.2</v>
      </c>
      <c r="I26" s="40">
        <v>38.5</v>
      </c>
      <c r="J26" s="40">
        <v>8.3000000000000007</v>
      </c>
      <c r="K26" s="13"/>
    </row>
    <row r="27" spans="1:11">
      <c r="A27" s="37">
        <v>2001</v>
      </c>
      <c r="B27" s="42">
        <v>44181</v>
      </c>
      <c r="C27" s="42">
        <v>26357</v>
      </c>
      <c r="D27" s="42">
        <v>10319</v>
      </c>
      <c r="E27" s="42">
        <v>2278</v>
      </c>
      <c r="F27" s="37">
        <v>2001</v>
      </c>
      <c r="G27" s="40">
        <v>173.7</v>
      </c>
      <c r="H27" s="40">
        <v>101.9</v>
      </c>
      <c r="I27" s="40">
        <v>37.700000000000003</v>
      </c>
      <c r="J27" s="40">
        <v>8.4</v>
      </c>
      <c r="K27" s="13"/>
    </row>
    <row r="28" spans="1:11">
      <c r="A28" s="37">
        <v>2002</v>
      </c>
      <c r="B28" s="42">
        <v>44584</v>
      </c>
      <c r="C28" s="42">
        <v>27350</v>
      </c>
      <c r="D28" s="42">
        <v>10488</v>
      </c>
      <c r="E28" s="42">
        <v>2271</v>
      </c>
      <c r="F28" s="37">
        <v>2002</v>
      </c>
      <c r="G28" s="40">
        <v>170.7</v>
      </c>
      <c r="H28" s="40">
        <v>103.4</v>
      </c>
      <c r="I28" s="40">
        <v>37.700000000000003</v>
      </c>
      <c r="J28" s="40">
        <v>8.1</v>
      </c>
      <c r="K28" s="13"/>
    </row>
    <row r="29" spans="1:11">
      <c r="A29" s="37">
        <v>2003</v>
      </c>
      <c r="B29" s="42">
        <v>45503</v>
      </c>
      <c r="C29" s="42">
        <v>28431</v>
      </c>
      <c r="D29" s="42">
        <v>10139</v>
      </c>
      <c r="E29" s="42">
        <v>2309</v>
      </c>
      <c r="F29" s="37">
        <v>2003</v>
      </c>
      <c r="G29" s="40">
        <v>169.5</v>
      </c>
      <c r="H29" s="40">
        <v>105.6</v>
      </c>
      <c r="I29" s="40">
        <v>35.799999999999997</v>
      </c>
      <c r="J29" s="40">
        <v>8.1</v>
      </c>
    </row>
    <row r="30" spans="1:11">
      <c r="A30" s="37">
        <v>2004</v>
      </c>
      <c r="B30" s="42">
        <v>46415</v>
      </c>
      <c r="C30" s="42">
        <v>28543</v>
      </c>
      <c r="D30" s="42">
        <v>10287</v>
      </c>
      <c r="E30" s="42">
        <v>2332</v>
      </c>
      <c r="F30" s="37">
        <v>2004</v>
      </c>
      <c r="G30" s="40">
        <v>169.6</v>
      </c>
      <c r="H30" s="40">
        <v>104.1</v>
      </c>
      <c r="I30" s="40">
        <v>35.700000000000003</v>
      </c>
      <c r="J30" s="40">
        <v>8.1</v>
      </c>
      <c r="K30" s="8"/>
    </row>
    <row r="31" spans="1:11">
      <c r="A31" s="37">
        <v>2005</v>
      </c>
      <c r="B31" s="42">
        <v>47192</v>
      </c>
      <c r="C31" s="42">
        <v>28950</v>
      </c>
      <c r="D31" s="42">
        <v>10137</v>
      </c>
      <c r="E31" s="42">
        <v>2507</v>
      </c>
      <c r="F31" s="37">
        <v>2005</v>
      </c>
      <c r="G31" s="40">
        <v>170.2</v>
      </c>
      <c r="H31" s="40">
        <v>104</v>
      </c>
      <c r="I31" s="40">
        <v>35.1</v>
      </c>
      <c r="J31" s="40">
        <v>8.6</v>
      </c>
      <c r="K31" s="8"/>
    </row>
    <row r="32" spans="1:11">
      <c r="A32" s="37">
        <v>2006</v>
      </c>
      <c r="B32" s="42">
        <v>49005</v>
      </c>
      <c r="C32" s="42">
        <v>29630</v>
      </c>
      <c r="D32" s="42">
        <v>10159</v>
      </c>
      <c r="E32" s="42">
        <v>2649</v>
      </c>
      <c r="F32" s="37">
        <v>2006</v>
      </c>
      <c r="G32" s="40">
        <v>173.6</v>
      </c>
      <c r="H32" s="40">
        <v>105</v>
      </c>
      <c r="I32" s="40">
        <v>34.799999999999997</v>
      </c>
      <c r="J32" s="40">
        <v>9</v>
      </c>
    </row>
    <row r="33" spans="1:10">
      <c r="A33" s="37">
        <v>2007</v>
      </c>
      <c r="B33" s="42">
        <v>48607</v>
      </c>
      <c r="C33" s="42">
        <v>30522</v>
      </c>
      <c r="D33" s="42">
        <v>9765</v>
      </c>
      <c r="E33" s="42">
        <v>2613</v>
      </c>
      <c r="F33" s="37">
        <v>2007</v>
      </c>
      <c r="G33" s="40">
        <v>167.9</v>
      </c>
      <c r="H33" s="40">
        <v>106.1</v>
      </c>
      <c r="I33" s="40">
        <v>32.799999999999997</v>
      </c>
      <c r="J33" s="40">
        <v>8.6999999999999993</v>
      </c>
    </row>
    <row r="34" spans="1:10">
      <c r="A34" s="37">
        <v>2008</v>
      </c>
      <c r="B34" s="42">
        <v>49288</v>
      </c>
      <c r="C34" s="42">
        <v>31248</v>
      </c>
      <c r="D34" s="42">
        <v>9563</v>
      </c>
      <c r="E34" s="42">
        <v>2660</v>
      </c>
      <c r="F34" s="37">
        <v>2008</v>
      </c>
      <c r="G34" s="40">
        <v>165.8</v>
      </c>
      <c r="H34" s="40">
        <v>106.1</v>
      </c>
      <c r="I34" s="40">
        <v>31.6</v>
      </c>
      <c r="J34" s="40">
        <v>8.8000000000000007</v>
      </c>
    </row>
    <row r="35" spans="1:10">
      <c r="A35" s="37">
        <v>2009</v>
      </c>
      <c r="B35" s="42">
        <v>50715</v>
      </c>
      <c r="C35" s="42">
        <v>32522</v>
      </c>
      <c r="D35" s="42">
        <v>9689</v>
      </c>
      <c r="E35" s="42">
        <v>2649</v>
      </c>
      <c r="F35" s="37">
        <v>2009</v>
      </c>
      <c r="G35" s="40">
        <v>166.7</v>
      </c>
      <c r="H35" s="40">
        <v>108.1</v>
      </c>
      <c r="I35" s="40">
        <v>31.6</v>
      </c>
      <c r="J35" s="40">
        <v>8.6</v>
      </c>
    </row>
    <row r="36" spans="1:10">
      <c r="A36" s="37">
        <v>2010</v>
      </c>
      <c r="B36" s="42">
        <v>51287</v>
      </c>
      <c r="C36" s="42">
        <v>32641</v>
      </c>
      <c r="D36" s="42">
        <v>9447</v>
      </c>
      <c r="E36" s="42">
        <v>2607</v>
      </c>
      <c r="F36" s="37">
        <v>2010</v>
      </c>
      <c r="G36" s="40">
        <v>164.2</v>
      </c>
      <c r="H36" s="40">
        <v>106</v>
      </c>
      <c r="I36" s="40">
        <v>30.3</v>
      </c>
      <c r="J36" s="40">
        <v>8.3000000000000007</v>
      </c>
    </row>
    <row r="37" spans="1:10">
      <c r="A37" s="37">
        <v>2011</v>
      </c>
      <c r="B37" s="42">
        <v>50341</v>
      </c>
      <c r="C37" s="42">
        <v>31870</v>
      </c>
      <c r="D37" s="42">
        <v>9358</v>
      </c>
      <c r="E37" s="42">
        <v>2503</v>
      </c>
      <c r="F37" s="37">
        <v>2011</v>
      </c>
      <c r="G37" s="40">
        <v>157.69999999999999</v>
      </c>
      <c r="H37" s="40">
        <v>101.1</v>
      </c>
      <c r="I37" s="40">
        <v>29.5</v>
      </c>
      <c r="J37" s="40">
        <v>7.9</v>
      </c>
    </row>
    <row r="38" spans="1:10">
      <c r="A38" s="37">
        <v>2012</v>
      </c>
      <c r="B38" s="42">
        <v>50534</v>
      </c>
      <c r="C38" s="42">
        <v>32610</v>
      </c>
      <c r="D38" s="42">
        <v>9115</v>
      </c>
      <c r="E38" s="42">
        <v>2530</v>
      </c>
      <c r="F38" s="37">
        <v>2012</v>
      </c>
      <c r="G38" s="40">
        <v>154.30000000000001</v>
      </c>
      <c r="H38" s="40">
        <v>101.1</v>
      </c>
      <c r="I38" s="40">
        <v>28.3</v>
      </c>
      <c r="J38" s="40">
        <v>7.9</v>
      </c>
    </row>
    <row r="39" spans="1:10">
      <c r="A39" s="37"/>
    </row>
    <row r="40" spans="1:10">
      <c r="A40" s="37" t="s">
        <v>148</v>
      </c>
    </row>
    <row r="41" spans="1:10">
      <c r="A41" s="121" t="s">
        <v>149</v>
      </c>
      <c r="B41" s="121"/>
      <c r="C41" s="121"/>
      <c r="D41" s="121"/>
    </row>
    <row r="42" spans="1:10">
      <c r="A42" s="121"/>
      <c r="B42" s="121"/>
      <c r="C42" s="121"/>
      <c r="D42" s="121"/>
    </row>
    <row r="43" spans="1:10">
      <c r="A43" s="121"/>
      <c r="B43" s="121"/>
      <c r="C43" s="121"/>
      <c r="D43" s="121"/>
    </row>
    <row r="44" spans="1:10">
      <c r="A44" s="121"/>
      <c r="B44" s="121"/>
      <c r="C44" s="121"/>
      <c r="D44" s="121"/>
    </row>
  </sheetData>
  <mergeCells count="1">
    <mergeCell ref="A41:D44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zoomScaleNormal="100" workbookViewId="0"/>
  </sheetViews>
  <sheetFormatPr defaultRowHeight="15"/>
  <cols>
    <col min="1" max="1" width="9.140625" style="2"/>
    <col min="2" max="10" width="6.7109375" style="2" customWidth="1"/>
    <col min="11" max="11" width="10" style="2" customWidth="1"/>
    <col min="12" max="12" width="11.5703125" style="2" customWidth="1"/>
    <col min="13" max="21" width="6.7109375" style="2" customWidth="1"/>
    <col min="22" max="242" width="9.140625" style="2"/>
    <col min="243" max="243" width="27.28515625" style="2" customWidth="1"/>
    <col min="244" max="244" width="20.5703125" style="2" customWidth="1"/>
    <col min="245" max="248" width="9.5703125" style="2" customWidth="1"/>
    <col min="249" max="498" width="9.140625" style="2"/>
    <col min="499" max="499" width="27.28515625" style="2" customWidth="1"/>
    <col min="500" max="500" width="20.5703125" style="2" customWidth="1"/>
    <col min="501" max="504" width="9.5703125" style="2" customWidth="1"/>
    <col min="505" max="754" width="9.140625" style="2"/>
    <col min="755" max="755" width="27.28515625" style="2" customWidth="1"/>
    <col min="756" max="756" width="20.5703125" style="2" customWidth="1"/>
    <col min="757" max="760" width="9.5703125" style="2" customWidth="1"/>
    <col min="761" max="1010" width="9.140625" style="2"/>
    <col min="1011" max="1011" width="27.28515625" style="2" customWidth="1"/>
    <col min="1012" max="1012" width="20.5703125" style="2" customWidth="1"/>
    <col min="1013" max="1016" width="9.5703125" style="2" customWidth="1"/>
    <col min="1017" max="1266" width="9.140625" style="2"/>
    <col min="1267" max="1267" width="27.28515625" style="2" customWidth="1"/>
    <col min="1268" max="1268" width="20.5703125" style="2" customWidth="1"/>
    <col min="1269" max="1272" width="9.5703125" style="2" customWidth="1"/>
    <col min="1273" max="1522" width="9.140625" style="2"/>
    <col min="1523" max="1523" width="27.28515625" style="2" customWidth="1"/>
    <col min="1524" max="1524" width="20.5703125" style="2" customWidth="1"/>
    <col min="1525" max="1528" width="9.5703125" style="2" customWidth="1"/>
    <col min="1529" max="1778" width="9.140625" style="2"/>
    <col min="1779" max="1779" width="27.28515625" style="2" customWidth="1"/>
    <col min="1780" max="1780" width="20.5703125" style="2" customWidth="1"/>
    <col min="1781" max="1784" width="9.5703125" style="2" customWidth="1"/>
    <col min="1785" max="2034" width="9.140625" style="2"/>
    <col min="2035" max="2035" width="27.28515625" style="2" customWidth="1"/>
    <col min="2036" max="2036" width="20.5703125" style="2" customWidth="1"/>
    <col min="2037" max="2040" width="9.5703125" style="2" customWidth="1"/>
    <col min="2041" max="2290" width="9.140625" style="2"/>
    <col min="2291" max="2291" width="27.28515625" style="2" customWidth="1"/>
    <col min="2292" max="2292" width="20.5703125" style="2" customWidth="1"/>
    <col min="2293" max="2296" width="9.5703125" style="2" customWidth="1"/>
    <col min="2297" max="2546" width="9.140625" style="2"/>
    <col min="2547" max="2547" width="27.28515625" style="2" customWidth="1"/>
    <col min="2548" max="2548" width="20.5703125" style="2" customWidth="1"/>
    <col min="2549" max="2552" width="9.5703125" style="2" customWidth="1"/>
    <col min="2553" max="2802" width="9.140625" style="2"/>
    <col min="2803" max="2803" width="27.28515625" style="2" customWidth="1"/>
    <col min="2804" max="2804" width="20.5703125" style="2" customWidth="1"/>
    <col min="2805" max="2808" width="9.5703125" style="2" customWidth="1"/>
    <col min="2809" max="3058" width="9.140625" style="2"/>
    <col min="3059" max="3059" width="27.28515625" style="2" customWidth="1"/>
    <col min="3060" max="3060" width="20.5703125" style="2" customWidth="1"/>
    <col min="3061" max="3064" width="9.5703125" style="2" customWidth="1"/>
    <col min="3065" max="3314" width="9.140625" style="2"/>
    <col min="3315" max="3315" width="27.28515625" style="2" customWidth="1"/>
    <col min="3316" max="3316" width="20.5703125" style="2" customWidth="1"/>
    <col min="3317" max="3320" width="9.5703125" style="2" customWidth="1"/>
    <col min="3321" max="3570" width="9.140625" style="2"/>
    <col min="3571" max="3571" width="27.28515625" style="2" customWidth="1"/>
    <col min="3572" max="3572" width="20.5703125" style="2" customWidth="1"/>
    <col min="3573" max="3576" width="9.5703125" style="2" customWidth="1"/>
    <col min="3577" max="3826" width="9.140625" style="2"/>
    <col min="3827" max="3827" width="27.28515625" style="2" customWidth="1"/>
    <col min="3828" max="3828" width="20.5703125" style="2" customWidth="1"/>
    <col min="3829" max="3832" width="9.5703125" style="2" customWidth="1"/>
    <col min="3833" max="4082" width="9.140625" style="2"/>
    <col min="4083" max="4083" width="27.28515625" style="2" customWidth="1"/>
    <col min="4084" max="4084" width="20.5703125" style="2" customWidth="1"/>
    <col min="4085" max="4088" width="9.5703125" style="2" customWidth="1"/>
    <col min="4089" max="4338" width="9.140625" style="2"/>
    <col min="4339" max="4339" width="27.28515625" style="2" customWidth="1"/>
    <col min="4340" max="4340" width="20.5703125" style="2" customWidth="1"/>
    <col min="4341" max="4344" width="9.5703125" style="2" customWidth="1"/>
    <col min="4345" max="4594" width="9.140625" style="2"/>
    <col min="4595" max="4595" width="27.28515625" style="2" customWidth="1"/>
    <col min="4596" max="4596" width="20.5703125" style="2" customWidth="1"/>
    <col min="4597" max="4600" width="9.5703125" style="2" customWidth="1"/>
    <col min="4601" max="4850" width="9.140625" style="2"/>
    <col min="4851" max="4851" width="27.28515625" style="2" customWidth="1"/>
    <col min="4852" max="4852" width="20.5703125" style="2" customWidth="1"/>
    <col min="4853" max="4856" width="9.5703125" style="2" customWidth="1"/>
    <col min="4857" max="5106" width="9.140625" style="2"/>
    <col min="5107" max="5107" width="27.28515625" style="2" customWidth="1"/>
    <col min="5108" max="5108" width="20.5703125" style="2" customWidth="1"/>
    <col min="5109" max="5112" width="9.5703125" style="2" customWidth="1"/>
    <col min="5113" max="5362" width="9.140625" style="2"/>
    <col min="5363" max="5363" width="27.28515625" style="2" customWidth="1"/>
    <col min="5364" max="5364" width="20.5703125" style="2" customWidth="1"/>
    <col min="5365" max="5368" width="9.5703125" style="2" customWidth="1"/>
    <col min="5369" max="5618" width="9.140625" style="2"/>
    <col min="5619" max="5619" width="27.28515625" style="2" customWidth="1"/>
    <col min="5620" max="5620" width="20.5703125" style="2" customWidth="1"/>
    <col min="5621" max="5624" width="9.5703125" style="2" customWidth="1"/>
    <col min="5625" max="5874" width="9.140625" style="2"/>
    <col min="5875" max="5875" width="27.28515625" style="2" customWidth="1"/>
    <col min="5876" max="5876" width="20.5703125" style="2" customWidth="1"/>
    <col min="5877" max="5880" width="9.5703125" style="2" customWidth="1"/>
    <col min="5881" max="6130" width="9.140625" style="2"/>
    <col min="6131" max="6131" width="27.28515625" style="2" customWidth="1"/>
    <col min="6132" max="6132" width="20.5703125" style="2" customWidth="1"/>
    <col min="6133" max="6136" width="9.5703125" style="2" customWidth="1"/>
    <col min="6137" max="6386" width="9.140625" style="2"/>
    <col min="6387" max="6387" width="27.28515625" style="2" customWidth="1"/>
    <col min="6388" max="6388" width="20.5703125" style="2" customWidth="1"/>
    <col min="6389" max="6392" width="9.5703125" style="2" customWidth="1"/>
    <col min="6393" max="6642" width="9.140625" style="2"/>
    <col min="6643" max="6643" width="27.28515625" style="2" customWidth="1"/>
    <col min="6644" max="6644" width="20.5703125" style="2" customWidth="1"/>
    <col min="6645" max="6648" width="9.5703125" style="2" customWidth="1"/>
    <col min="6649" max="6898" width="9.140625" style="2"/>
    <col min="6899" max="6899" width="27.28515625" style="2" customWidth="1"/>
    <col min="6900" max="6900" width="20.5703125" style="2" customWidth="1"/>
    <col min="6901" max="6904" width="9.5703125" style="2" customWidth="1"/>
    <col min="6905" max="7154" width="9.140625" style="2"/>
    <col min="7155" max="7155" width="27.28515625" style="2" customWidth="1"/>
    <col min="7156" max="7156" width="20.5703125" style="2" customWidth="1"/>
    <col min="7157" max="7160" width="9.5703125" style="2" customWidth="1"/>
    <col min="7161" max="7410" width="9.140625" style="2"/>
    <col min="7411" max="7411" width="27.28515625" style="2" customWidth="1"/>
    <col min="7412" max="7412" width="20.5703125" style="2" customWidth="1"/>
    <col min="7413" max="7416" width="9.5703125" style="2" customWidth="1"/>
    <col min="7417" max="7666" width="9.140625" style="2"/>
    <col min="7667" max="7667" width="27.28515625" style="2" customWidth="1"/>
    <col min="7668" max="7668" width="20.5703125" style="2" customWidth="1"/>
    <col min="7669" max="7672" width="9.5703125" style="2" customWidth="1"/>
    <col min="7673" max="7922" width="9.140625" style="2"/>
    <col min="7923" max="7923" width="27.28515625" style="2" customWidth="1"/>
    <col min="7924" max="7924" width="20.5703125" style="2" customWidth="1"/>
    <col min="7925" max="7928" width="9.5703125" style="2" customWidth="1"/>
    <col min="7929" max="8178" width="9.140625" style="2"/>
    <col min="8179" max="8179" width="27.28515625" style="2" customWidth="1"/>
    <col min="8180" max="8180" width="20.5703125" style="2" customWidth="1"/>
    <col min="8181" max="8184" width="9.5703125" style="2" customWidth="1"/>
    <col min="8185" max="8434" width="9.140625" style="2"/>
    <col min="8435" max="8435" width="27.28515625" style="2" customWidth="1"/>
    <col min="8436" max="8436" width="20.5703125" style="2" customWidth="1"/>
    <col min="8437" max="8440" width="9.5703125" style="2" customWidth="1"/>
    <col min="8441" max="8690" width="9.140625" style="2"/>
    <col min="8691" max="8691" width="27.28515625" style="2" customWidth="1"/>
    <col min="8692" max="8692" width="20.5703125" style="2" customWidth="1"/>
    <col min="8693" max="8696" width="9.5703125" style="2" customWidth="1"/>
    <col min="8697" max="8946" width="9.140625" style="2"/>
    <col min="8947" max="8947" width="27.28515625" style="2" customWidth="1"/>
    <col min="8948" max="8948" width="20.5703125" style="2" customWidth="1"/>
    <col min="8949" max="8952" width="9.5703125" style="2" customWidth="1"/>
    <col min="8953" max="9202" width="9.140625" style="2"/>
    <col min="9203" max="9203" width="27.28515625" style="2" customWidth="1"/>
    <col min="9204" max="9204" width="20.5703125" style="2" customWidth="1"/>
    <col min="9205" max="9208" width="9.5703125" style="2" customWidth="1"/>
    <col min="9209" max="9458" width="9.140625" style="2"/>
    <col min="9459" max="9459" width="27.28515625" style="2" customWidth="1"/>
    <col min="9460" max="9460" width="20.5703125" style="2" customWidth="1"/>
    <col min="9461" max="9464" width="9.5703125" style="2" customWidth="1"/>
    <col min="9465" max="9714" width="9.140625" style="2"/>
    <col min="9715" max="9715" width="27.28515625" style="2" customWidth="1"/>
    <col min="9716" max="9716" width="20.5703125" style="2" customWidth="1"/>
    <col min="9717" max="9720" width="9.5703125" style="2" customWidth="1"/>
    <col min="9721" max="9970" width="9.140625" style="2"/>
    <col min="9971" max="9971" width="27.28515625" style="2" customWidth="1"/>
    <col min="9972" max="9972" width="20.5703125" style="2" customWidth="1"/>
    <col min="9973" max="9976" width="9.5703125" style="2" customWidth="1"/>
    <col min="9977" max="10226" width="9.140625" style="2"/>
    <col min="10227" max="10227" width="27.28515625" style="2" customWidth="1"/>
    <col min="10228" max="10228" width="20.5703125" style="2" customWidth="1"/>
    <col min="10229" max="10232" width="9.5703125" style="2" customWidth="1"/>
    <col min="10233" max="10482" width="9.140625" style="2"/>
    <col min="10483" max="10483" width="27.28515625" style="2" customWidth="1"/>
    <col min="10484" max="10484" width="20.5703125" style="2" customWidth="1"/>
    <col min="10485" max="10488" width="9.5703125" style="2" customWidth="1"/>
    <col min="10489" max="10738" width="9.140625" style="2"/>
    <col min="10739" max="10739" width="27.28515625" style="2" customWidth="1"/>
    <col min="10740" max="10740" width="20.5703125" style="2" customWidth="1"/>
    <col min="10741" max="10744" width="9.5703125" style="2" customWidth="1"/>
    <col min="10745" max="10994" width="9.140625" style="2"/>
    <col min="10995" max="10995" width="27.28515625" style="2" customWidth="1"/>
    <col min="10996" max="10996" width="20.5703125" style="2" customWidth="1"/>
    <col min="10997" max="11000" width="9.5703125" style="2" customWidth="1"/>
    <col min="11001" max="11250" width="9.140625" style="2"/>
    <col min="11251" max="11251" width="27.28515625" style="2" customWidth="1"/>
    <col min="11252" max="11252" width="20.5703125" style="2" customWidth="1"/>
    <col min="11253" max="11256" width="9.5703125" style="2" customWidth="1"/>
    <col min="11257" max="11506" width="9.140625" style="2"/>
    <col min="11507" max="11507" width="27.28515625" style="2" customWidth="1"/>
    <col min="11508" max="11508" width="20.5703125" style="2" customWidth="1"/>
    <col min="11509" max="11512" width="9.5703125" style="2" customWidth="1"/>
    <col min="11513" max="11762" width="9.140625" style="2"/>
    <col min="11763" max="11763" width="27.28515625" style="2" customWidth="1"/>
    <col min="11764" max="11764" width="20.5703125" style="2" customWidth="1"/>
    <col min="11765" max="11768" width="9.5703125" style="2" customWidth="1"/>
    <col min="11769" max="12018" width="9.140625" style="2"/>
    <col min="12019" max="12019" width="27.28515625" style="2" customWidth="1"/>
    <col min="12020" max="12020" width="20.5703125" style="2" customWidth="1"/>
    <col min="12021" max="12024" width="9.5703125" style="2" customWidth="1"/>
    <col min="12025" max="12274" width="9.140625" style="2"/>
    <col min="12275" max="12275" width="27.28515625" style="2" customWidth="1"/>
    <col min="12276" max="12276" width="20.5703125" style="2" customWidth="1"/>
    <col min="12277" max="12280" width="9.5703125" style="2" customWidth="1"/>
    <col min="12281" max="12530" width="9.140625" style="2"/>
    <col min="12531" max="12531" width="27.28515625" style="2" customWidth="1"/>
    <col min="12532" max="12532" width="20.5703125" style="2" customWidth="1"/>
    <col min="12533" max="12536" width="9.5703125" style="2" customWidth="1"/>
    <col min="12537" max="12786" width="9.140625" style="2"/>
    <col min="12787" max="12787" width="27.28515625" style="2" customWidth="1"/>
    <col min="12788" max="12788" width="20.5703125" style="2" customWidth="1"/>
    <col min="12789" max="12792" width="9.5703125" style="2" customWidth="1"/>
    <col min="12793" max="13042" width="9.140625" style="2"/>
    <col min="13043" max="13043" width="27.28515625" style="2" customWidth="1"/>
    <col min="13044" max="13044" width="20.5703125" style="2" customWidth="1"/>
    <col min="13045" max="13048" width="9.5703125" style="2" customWidth="1"/>
    <col min="13049" max="13298" width="9.140625" style="2"/>
    <col min="13299" max="13299" width="27.28515625" style="2" customWidth="1"/>
    <col min="13300" max="13300" width="20.5703125" style="2" customWidth="1"/>
    <col min="13301" max="13304" width="9.5703125" style="2" customWidth="1"/>
    <col min="13305" max="13554" width="9.140625" style="2"/>
    <col min="13555" max="13555" width="27.28515625" style="2" customWidth="1"/>
    <col min="13556" max="13556" width="20.5703125" style="2" customWidth="1"/>
    <col min="13557" max="13560" width="9.5703125" style="2" customWidth="1"/>
    <col min="13561" max="13810" width="9.140625" style="2"/>
    <col min="13811" max="13811" width="27.28515625" style="2" customWidth="1"/>
    <col min="13812" max="13812" width="20.5703125" style="2" customWidth="1"/>
    <col min="13813" max="13816" width="9.5703125" style="2" customWidth="1"/>
    <col min="13817" max="14066" width="9.140625" style="2"/>
    <col min="14067" max="14067" width="27.28515625" style="2" customWidth="1"/>
    <col min="14068" max="14068" width="20.5703125" style="2" customWidth="1"/>
    <col min="14069" max="14072" width="9.5703125" style="2" customWidth="1"/>
    <col min="14073" max="14322" width="9.140625" style="2"/>
    <col min="14323" max="14323" width="27.28515625" style="2" customWidth="1"/>
    <col min="14324" max="14324" width="20.5703125" style="2" customWidth="1"/>
    <col min="14325" max="14328" width="9.5703125" style="2" customWidth="1"/>
    <col min="14329" max="14578" width="9.140625" style="2"/>
    <col min="14579" max="14579" width="27.28515625" style="2" customWidth="1"/>
    <col min="14580" max="14580" width="20.5703125" style="2" customWidth="1"/>
    <col min="14581" max="14584" width="9.5703125" style="2" customWidth="1"/>
    <col min="14585" max="14834" width="9.140625" style="2"/>
    <col min="14835" max="14835" width="27.28515625" style="2" customWidth="1"/>
    <col min="14836" max="14836" width="20.5703125" style="2" customWidth="1"/>
    <col min="14837" max="14840" width="9.5703125" style="2" customWidth="1"/>
    <col min="14841" max="15090" width="9.140625" style="2"/>
    <col min="15091" max="15091" width="27.28515625" style="2" customWidth="1"/>
    <col min="15092" max="15092" width="20.5703125" style="2" customWidth="1"/>
    <col min="15093" max="15096" width="9.5703125" style="2" customWidth="1"/>
    <col min="15097" max="15346" width="9.140625" style="2"/>
    <col min="15347" max="15347" width="27.28515625" style="2" customWidth="1"/>
    <col min="15348" max="15348" width="20.5703125" style="2" customWidth="1"/>
    <col min="15349" max="15352" width="9.5703125" style="2" customWidth="1"/>
    <col min="15353" max="15602" width="9.140625" style="2"/>
    <col min="15603" max="15603" width="27.28515625" style="2" customWidth="1"/>
    <col min="15604" max="15604" width="20.5703125" style="2" customWidth="1"/>
    <col min="15605" max="15608" width="9.5703125" style="2" customWidth="1"/>
    <col min="15609" max="15858" width="9.140625" style="2"/>
    <col min="15859" max="15859" width="27.28515625" style="2" customWidth="1"/>
    <col min="15860" max="15860" width="20.5703125" style="2" customWidth="1"/>
    <col min="15861" max="15864" width="9.5703125" style="2" customWidth="1"/>
    <col min="15865" max="16114" width="9.140625" style="2"/>
    <col min="16115" max="16115" width="27.28515625" style="2" customWidth="1"/>
    <col min="16116" max="16116" width="20.5703125" style="2" customWidth="1"/>
    <col min="16117" max="16120" width="9.5703125" style="2" customWidth="1"/>
    <col min="16121" max="16384" width="9.140625" style="2"/>
  </cols>
  <sheetData>
    <row r="1" spans="1:21">
      <c r="A1" s="1" t="s">
        <v>352</v>
      </c>
      <c r="B1" s="17"/>
    </row>
    <row r="2" spans="1:21">
      <c r="A2" s="1" t="s">
        <v>342</v>
      </c>
      <c r="B2" s="17"/>
    </row>
    <row r="3" spans="1:21">
      <c r="A3" s="1"/>
      <c r="B3" s="17"/>
    </row>
    <row r="4" spans="1:21">
      <c r="A4" s="1"/>
      <c r="B4" s="17"/>
      <c r="E4" s="3"/>
    </row>
    <row r="5" spans="1:21">
      <c r="A5" s="78"/>
      <c r="B5" s="124" t="s">
        <v>9</v>
      </c>
      <c r="C5" s="125"/>
      <c r="D5" s="125"/>
      <c r="E5" s="124" t="s">
        <v>88</v>
      </c>
      <c r="F5" s="125"/>
      <c r="G5" s="125"/>
      <c r="H5" s="124" t="s">
        <v>344</v>
      </c>
      <c r="I5" s="125"/>
      <c r="J5" s="125"/>
      <c r="K5" s="26"/>
      <c r="M5" s="124" t="s">
        <v>9</v>
      </c>
      <c r="N5" s="125"/>
      <c r="O5" s="125"/>
      <c r="P5" s="124" t="s">
        <v>88</v>
      </c>
      <c r="Q5" s="125"/>
      <c r="R5" s="125"/>
      <c r="S5" s="124" t="s">
        <v>344</v>
      </c>
      <c r="T5" s="125"/>
      <c r="U5" s="126"/>
    </row>
    <row r="6" spans="1:21">
      <c r="A6" s="78"/>
      <c r="B6" s="22" t="s">
        <v>81</v>
      </c>
      <c r="C6" s="23" t="s">
        <v>82</v>
      </c>
      <c r="D6" s="23" t="s">
        <v>90</v>
      </c>
      <c r="E6" s="24" t="s">
        <v>81</v>
      </c>
      <c r="F6" s="23" t="s">
        <v>82</v>
      </c>
      <c r="G6" s="23" t="s">
        <v>90</v>
      </c>
      <c r="H6" s="25" t="s">
        <v>81</v>
      </c>
      <c r="I6" s="18" t="s">
        <v>82</v>
      </c>
      <c r="J6" s="18" t="s">
        <v>90</v>
      </c>
      <c r="K6" s="26"/>
      <c r="M6" s="27" t="s">
        <v>91</v>
      </c>
      <c r="N6" s="18" t="s">
        <v>83</v>
      </c>
      <c r="O6" s="18" t="s">
        <v>84</v>
      </c>
      <c r="P6" s="27" t="s">
        <v>91</v>
      </c>
      <c r="Q6" s="18" t="s">
        <v>83</v>
      </c>
      <c r="R6" s="18" t="s">
        <v>84</v>
      </c>
      <c r="S6" s="27" t="s">
        <v>91</v>
      </c>
      <c r="T6" s="18" t="s">
        <v>83</v>
      </c>
      <c r="U6" s="99" t="s">
        <v>84</v>
      </c>
    </row>
    <row r="7" spans="1:21">
      <c r="A7" s="97">
        <v>1980</v>
      </c>
      <c r="B7" s="100">
        <v>4.3</v>
      </c>
      <c r="C7" s="101">
        <v>13.8</v>
      </c>
      <c r="D7" s="101">
        <v>12.3</v>
      </c>
      <c r="E7" s="104">
        <v>7.2</v>
      </c>
      <c r="F7" s="105">
        <v>19.399999999999999</v>
      </c>
      <c r="G7" s="105">
        <v>42.6</v>
      </c>
      <c r="H7" s="106"/>
      <c r="I7" s="107"/>
      <c r="J7" s="107"/>
      <c r="K7" s="108"/>
      <c r="L7" s="109"/>
      <c r="M7" s="100">
        <v>15.6</v>
      </c>
      <c r="N7" s="105">
        <v>38.200000000000003</v>
      </c>
      <c r="O7" s="105">
        <v>24.6</v>
      </c>
      <c r="P7" s="103">
        <v>85</v>
      </c>
      <c r="Q7" s="105">
        <v>191.60000000000002</v>
      </c>
      <c r="R7" s="105">
        <v>92.9</v>
      </c>
      <c r="S7" s="106"/>
      <c r="T7" s="107"/>
      <c r="U7" s="110"/>
    </row>
    <row r="8" spans="1:21">
      <c r="A8" s="9">
        <v>1981</v>
      </c>
      <c r="B8" s="100">
        <v>7.1</v>
      </c>
      <c r="C8" s="101">
        <v>17.7</v>
      </c>
      <c r="D8" s="101">
        <v>20.2</v>
      </c>
      <c r="E8" s="104">
        <v>6.5</v>
      </c>
      <c r="F8" s="105">
        <v>28.5</v>
      </c>
      <c r="G8" s="105">
        <v>61.4</v>
      </c>
      <c r="H8" s="108"/>
      <c r="I8" s="111"/>
      <c r="J8" s="111"/>
      <c r="K8" s="108"/>
      <c r="L8" s="109"/>
      <c r="M8" s="100">
        <v>27.3</v>
      </c>
      <c r="N8" s="105">
        <v>62.1</v>
      </c>
      <c r="O8" s="105">
        <v>41.2</v>
      </c>
      <c r="P8" s="103">
        <v>133.80000000000001</v>
      </c>
      <c r="Q8" s="105">
        <v>362.6</v>
      </c>
      <c r="R8" s="105">
        <v>181.4</v>
      </c>
      <c r="S8" s="108"/>
      <c r="T8" s="111"/>
      <c r="U8" s="112"/>
    </row>
    <row r="9" spans="1:21">
      <c r="A9" s="97">
        <v>1982</v>
      </c>
      <c r="B9" s="100">
        <v>9.6</v>
      </c>
      <c r="C9" s="101">
        <v>22</v>
      </c>
      <c r="D9" s="101">
        <v>24.5</v>
      </c>
      <c r="E9" s="104">
        <v>9.8000000000000007</v>
      </c>
      <c r="F9" s="105">
        <v>32.5</v>
      </c>
      <c r="G9" s="105">
        <v>80.900000000000006</v>
      </c>
      <c r="H9" s="108"/>
      <c r="I9" s="111"/>
      <c r="J9" s="111"/>
      <c r="K9" s="108"/>
      <c r="L9" s="109"/>
      <c r="M9" s="100">
        <v>37.6</v>
      </c>
      <c r="N9" s="105">
        <v>93.300000000000011</v>
      </c>
      <c r="O9" s="105">
        <v>69.8</v>
      </c>
      <c r="P9" s="103">
        <v>182.1</v>
      </c>
      <c r="Q9" s="105">
        <v>477.79999999999995</v>
      </c>
      <c r="R9" s="105">
        <v>355.40000000000003</v>
      </c>
      <c r="S9" s="108"/>
      <c r="T9" s="111"/>
      <c r="U9" s="112"/>
    </row>
    <row r="10" spans="1:21">
      <c r="A10" s="9">
        <v>1983</v>
      </c>
      <c r="B10" s="100">
        <v>9.5</v>
      </c>
      <c r="C10" s="101">
        <v>22.5</v>
      </c>
      <c r="D10" s="101">
        <v>26.1</v>
      </c>
      <c r="E10" s="104">
        <v>12.3</v>
      </c>
      <c r="F10" s="105">
        <v>33.700000000000003</v>
      </c>
      <c r="G10" s="105">
        <v>105.5</v>
      </c>
      <c r="H10" s="108"/>
      <c r="I10" s="111"/>
      <c r="J10" s="111"/>
      <c r="K10" s="108"/>
      <c r="L10" s="109"/>
      <c r="M10" s="100">
        <v>44.5</v>
      </c>
      <c r="N10" s="105">
        <v>113</v>
      </c>
      <c r="O10" s="105">
        <v>88.899999999999991</v>
      </c>
      <c r="P10" s="103">
        <v>201.8</v>
      </c>
      <c r="Q10" s="105">
        <v>574.29999999999995</v>
      </c>
      <c r="R10" s="105">
        <v>392.6</v>
      </c>
      <c r="S10" s="108"/>
      <c r="T10" s="111"/>
      <c r="U10" s="112"/>
    </row>
    <row r="11" spans="1:21">
      <c r="A11" s="97">
        <v>1984</v>
      </c>
      <c r="B11" s="100">
        <v>9.9</v>
      </c>
      <c r="C11" s="101">
        <v>26.2</v>
      </c>
      <c r="D11" s="101">
        <v>30</v>
      </c>
      <c r="E11" s="104">
        <v>12.9</v>
      </c>
      <c r="F11" s="105">
        <v>38.200000000000003</v>
      </c>
      <c r="G11" s="105">
        <v>110.3</v>
      </c>
      <c r="H11" s="108"/>
      <c r="I11" s="111"/>
      <c r="J11" s="111"/>
      <c r="K11" s="108"/>
      <c r="L11" s="109"/>
      <c r="M11" s="100">
        <v>51.3</v>
      </c>
      <c r="N11" s="105">
        <v>138.5</v>
      </c>
      <c r="O11" s="105">
        <v>114.5</v>
      </c>
      <c r="P11" s="103">
        <v>236.3</v>
      </c>
      <c r="Q11" s="105">
        <v>705.3</v>
      </c>
      <c r="R11" s="105">
        <v>539.79999999999995</v>
      </c>
      <c r="S11" s="108"/>
      <c r="T11" s="111"/>
      <c r="U11" s="112"/>
    </row>
    <row r="12" spans="1:21">
      <c r="A12" s="9">
        <v>1985</v>
      </c>
      <c r="B12" s="100">
        <v>11.4</v>
      </c>
      <c r="C12" s="101">
        <v>27.6</v>
      </c>
      <c r="D12" s="101">
        <v>34.200000000000003</v>
      </c>
      <c r="E12" s="104">
        <v>15.9</v>
      </c>
      <c r="F12" s="105">
        <v>44</v>
      </c>
      <c r="G12" s="105">
        <v>134.9</v>
      </c>
      <c r="H12" s="108"/>
      <c r="I12" s="111"/>
      <c r="J12" s="111"/>
      <c r="K12" s="108"/>
      <c r="L12" s="109"/>
      <c r="M12" s="100">
        <v>57.8</v>
      </c>
      <c r="N12" s="105">
        <v>160</v>
      </c>
      <c r="O12" s="105">
        <v>146.10000000000002</v>
      </c>
      <c r="P12" s="103">
        <v>289.2</v>
      </c>
      <c r="Q12" s="105">
        <v>797.1</v>
      </c>
      <c r="R12" s="105">
        <v>642.29999999999995</v>
      </c>
      <c r="S12" s="108"/>
      <c r="T12" s="111"/>
      <c r="U12" s="112"/>
    </row>
    <row r="13" spans="1:21">
      <c r="A13" s="9">
        <v>1986</v>
      </c>
      <c r="B13" s="100">
        <v>12.2</v>
      </c>
      <c r="C13" s="101">
        <v>29.7</v>
      </c>
      <c r="D13" s="101">
        <v>38.799999999999997</v>
      </c>
      <c r="E13" s="104">
        <v>12.7</v>
      </c>
      <c r="F13" s="105">
        <v>41.8</v>
      </c>
      <c r="G13" s="105">
        <v>139.19999999999999</v>
      </c>
      <c r="H13" s="108"/>
      <c r="I13" s="111"/>
      <c r="J13" s="111"/>
      <c r="K13" s="108"/>
      <c r="L13" s="109"/>
      <c r="M13" s="100">
        <v>63.9</v>
      </c>
      <c r="N13" s="105">
        <v>195.8</v>
      </c>
      <c r="O13" s="105">
        <v>178.7</v>
      </c>
      <c r="P13" s="103">
        <v>310</v>
      </c>
      <c r="Q13" s="105">
        <v>901.5</v>
      </c>
      <c r="R13" s="105">
        <v>863.69999999999993</v>
      </c>
      <c r="S13" s="108"/>
      <c r="T13" s="111"/>
      <c r="U13" s="112"/>
    </row>
    <row r="14" spans="1:21">
      <c r="A14" s="9">
        <v>1987</v>
      </c>
      <c r="B14" s="100">
        <v>12.2</v>
      </c>
      <c r="C14" s="101">
        <v>28.9</v>
      </c>
      <c r="D14" s="101">
        <v>41.5</v>
      </c>
      <c r="E14" s="104">
        <v>15.4</v>
      </c>
      <c r="F14" s="105">
        <v>42.5</v>
      </c>
      <c r="G14" s="105">
        <v>155.69999999999999</v>
      </c>
      <c r="H14" s="108"/>
      <c r="I14" s="111"/>
      <c r="J14" s="111"/>
      <c r="K14" s="108"/>
      <c r="L14" s="109"/>
      <c r="M14" s="100">
        <v>68.7</v>
      </c>
      <c r="N14" s="105">
        <v>223</v>
      </c>
      <c r="O14" s="105">
        <v>220.4</v>
      </c>
      <c r="P14" s="103">
        <v>375.1</v>
      </c>
      <c r="Q14" s="105">
        <v>1081.5</v>
      </c>
      <c r="R14" s="105">
        <v>832.8</v>
      </c>
      <c r="S14" s="108"/>
      <c r="T14" s="111"/>
      <c r="U14" s="112"/>
    </row>
    <row r="15" spans="1:21">
      <c r="A15" s="9">
        <v>1988</v>
      </c>
      <c r="B15" s="100">
        <v>11.3</v>
      </c>
      <c r="C15" s="101">
        <v>28.3</v>
      </c>
      <c r="D15" s="101">
        <v>40.1</v>
      </c>
      <c r="E15" s="104">
        <v>17.600000000000001</v>
      </c>
      <c r="F15" s="105">
        <v>53.3</v>
      </c>
      <c r="G15" s="105">
        <v>160.69999999999999</v>
      </c>
      <c r="H15" s="108"/>
      <c r="I15" s="111"/>
      <c r="J15" s="111"/>
      <c r="K15" s="108"/>
      <c r="L15" s="109"/>
      <c r="M15" s="100">
        <v>79.7</v>
      </c>
      <c r="N15" s="105">
        <v>252.89999999999998</v>
      </c>
      <c r="O15" s="105">
        <v>258.5</v>
      </c>
      <c r="P15" s="103">
        <v>409.6</v>
      </c>
      <c r="Q15" s="105">
        <v>1218.5</v>
      </c>
      <c r="R15" s="105">
        <v>945.69999999999993</v>
      </c>
      <c r="S15" s="108"/>
      <c r="T15" s="111"/>
      <c r="U15" s="112"/>
    </row>
    <row r="16" spans="1:21">
      <c r="A16" s="9">
        <v>1989</v>
      </c>
      <c r="B16" s="100">
        <v>13.4</v>
      </c>
      <c r="C16" s="101">
        <v>30.9</v>
      </c>
      <c r="D16" s="101">
        <v>44.7</v>
      </c>
      <c r="E16" s="104">
        <v>20.399999999999999</v>
      </c>
      <c r="F16" s="105">
        <v>53.8</v>
      </c>
      <c r="G16" s="105">
        <v>205.9</v>
      </c>
      <c r="H16" s="108"/>
      <c r="I16" s="111"/>
      <c r="J16" s="111"/>
      <c r="K16" s="108"/>
      <c r="L16" s="109"/>
      <c r="M16" s="100">
        <v>85.9</v>
      </c>
      <c r="N16" s="105">
        <v>288.10000000000002</v>
      </c>
      <c r="O16" s="105">
        <v>319.7</v>
      </c>
      <c r="P16" s="103">
        <v>443</v>
      </c>
      <c r="Q16" s="105">
        <v>1324.4</v>
      </c>
      <c r="R16" s="105">
        <v>1319.3999999999999</v>
      </c>
      <c r="S16" s="108"/>
      <c r="T16" s="111"/>
      <c r="U16" s="112"/>
    </row>
    <row r="17" spans="1:21">
      <c r="A17" s="9">
        <v>1990</v>
      </c>
      <c r="B17" s="100">
        <v>12</v>
      </c>
      <c r="C17" s="101">
        <v>29.7</v>
      </c>
      <c r="D17" s="101">
        <v>49</v>
      </c>
      <c r="E17" s="104">
        <v>24.3</v>
      </c>
      <c r="F17" s="105">
        <v>59.3</v>
      </c>
      <c r="G17" s="105">
        <v>215.2</v>
      </c>
      <c r="H17" s="108"/>
      <c r="I17" s="111"/>
      <c r="J17" s="111"/>
      <c r="K17" s="108"/>
      <c r="L17" s="109"/>
      <c r="M17" s="100">
        <v>99.7</v>
      </c>
      <c r="N17" s="105">
        <v>335.6</v>
      </c>
      <c r="O17" s="105">
        <v>394.1</v>
      </c>
      <c r="P17" s="103">
        <v>477.1</v>
      </c>
      <c r="Q17" s="105">
        <v>1569.9</v>
      </c>
      <c r="R17" s="105">
        <v>1745</v>
      </c>
      <c r="S17" s="108"/>
      <c r="T17" s="111"/>
      <c r="U17" s="112"/>
    </row>
    <row r="18" spans="1:21">
      <c r="A18" s="78">
        <v>1991</v>
      </c>
      <c r="B18" s="100">
        <v>12.5</v>
      </c>
      <c r="C18" s="101">
        <v>31</v>
      </c>
      <c r="D18" s="101">
        <v>51.8</v>
      </c>
      <c r="E18" s="104">
        <v>24.8</v>
      </c>
      <c r="F18" s="105">
        <v>57.9</v>
      </c>
      <c r="G18" s="105">
        <v>238</v>
      </c>
      <c r="H18" s="108"/>
      <c r="I18" s="111"/>
      <c r="J18" s="111"/>
      <c r="K18" s="108"/>
      <c r="L18" s="109"/>
      <c r="M18" s="100">
        <v>106.9</v>
      </c>
      <c r="N18" s="105">
        <v>386.5</v>
      </c>
      <c r="O18" s="105">
        <v>467.9</v>
      </c>
      <c r="P18" s="103">
        <v>551.79999999999995</v>
      </c>
      <c r="Q18" s="105">
        <v>1834.3</v>
      </c>
      <c r="R18" s="105">
        <v>2061</v>
      </c>
      <c r="S18" s="108"/>
      <c r="T18" s="111"/>
      <c r="U18" s="112"/>
    </row>
    <row r="19" spans="1:21">
      <c r="A19" s="78">
        <v>1992</v>
      </c>
      <c r="B19" s="100">
        <v>11.7</v>
      </c>
      <c r="C19" s="101">
        <v>33.1</v>
      </c>
      <c r="D19" s="101">
        <v>54.9</v>
      </c>
      <c r="E19" s="104">
        <v>25</v>
      </c>
      <c r="F19" s="105">
        <v>64</v>
      </c>
      <c r="G19" s="105">
        <v>242.5</v>
      </c>
      <c r="H19" s="108"/>
      <c r="I19" s="111"/>
      <c r="J19" s="111"/>
      <c r="K19" s="108"/>
      <c r="L19" s="109"/>
      <c r="M19" s="100">
        <v>112.4</v>
      </c>
      <c r="N19" s="105">
        <v>426.29999999999995</v>
      </c>
      <c r="O19" s="105">
        <v>524.6</v>
      </c>
      <c r="P19" s="103">
        <v>620.79999999999995</v>
      </c>
      <c r="Q19" s="105">
        <v>1980.7</v>
      </c>
      <c r="R19" s="105">
        <v>2214.2000000000003</v>
      </c>
      <c r="S19" s="108"/>
      <c r="T19" s="111"/>
      <c r="U19" s="112"/>
    </row>
    <row r="20" spans="1:21">
      <c r="A20" s="78">
        <v>1993</v>
      </c>
      <c r="B20" s="100">
        <v>11.3</v>
      </c>
      <c r="C20" s="101">
        <v>31.2</v>
      </c>
      <c r="D20" s="101">
        <v>54.7</v>
      </c>
      <c r="E20" s="104">
        <v>25.7</v>
      </c>
      <c r="F20" s="105">
        <v>65.099999999999994</v>
      </c>
      <c r="G20" s="105">
        <v>259.39999999999998</v>
      </c>
      <c r="H20" s="108"/>
      <c r="I20" s="111"/>
      <c r="J20" s="111"/>
      <c r="K20" s="108"/>
      <c r="L20" s="109"/>
      <c r="M20" s="100">
        <v>114.8</v>
      </c>
      <c r="N20" s="105">
        <v>438</v>
      </c>
      <c r="O20" s="105">
        <v>568.79999999999995</v>
      </c>
      <c r="P20" s="103">
        <v>631.9</v>
      </c>
      <c r="Q20" s="105">
        <v>1857.6</v>
      </c>
      <c r="R20" s="105">
        <v>2190.3000000000002</v>
      </c>
      <c r="S20" s="108"/>
      <c r="T20" s="111"/>
      <c r="U20" s="112"/>
    </row>
    <row r="21" spans="1:21">
      <c r="A21" s="78">
        <v>1994</v>
      </c>
      <c r="B21" s="100">
        <v>10.9</v>
      </c>
      <c r="C21" s="101">
        <v>33</v>
      </c>
      <c r="D21" s="101">
        <v>55.4</v>
      </c>
      <c r="E21" s="104">
        <v>31.4</v>
      </c>
      <c r="F21" s="105">
        <v>69.599999999999994</v>
      </c>
      <c r="G21" s="105">
        <v>267.10000000000002</v>
      </c>
      <c r="H21" s="108"/>
      <c r="I21" s="111"/>
      <c r="J21" s="111"/>
      <c r="K21" s="108"/>
      <c r="L21" s="109"/>
      <c r="M21" s="100">
        <v>139.1</v>
      </c>
      <c r="N21" s="105">
        <v>514.1</v>
      </c>
      <c r="O21" s="105">
        <v>684.8</v>
      </c>
      <c r="P21" s="103">
        <v>686.5</v>
      </c>
      <c r="Q21" s="105">
        <v>2178.8000000000002</v>
      </c>
      <c r="R21" s="105">
        <v>2790.2000000000003</v>
      </c>
      <c r="S21" s="108"/>
      <c r="T21" s="111"/>
      <c r="U21" s="112"/>
    </row>
    <row r="22" spans="1:21">
      <c r="A22" s="78">
        <v>1995</v>
      </c>
      <c r="B22" s="100">
        <v>10.1</v>
      </c>
      <c r="C22" s="101">
        <v>33.299999999999997</v>
      </c>
      <c r="D22" s="101">
        <v>65.400000000000006</v>
      </c>
      <c r="E22" s="104">
        <v>31</v>
      </c>
      <c r="F22" s="105">
        <v>73.3</v>
      </c>
      <c r="G22" s="105">
        <v>269</v>
      </c>
      <c r="H22" s="108"/>
      <c r="I22" s="111"/>
      <c r="J22" s="111"/>
      <c r="K22" s="113"/>
      <c r="L22" s="109"/>
      <c r="M22" s="100">
        <v>152.69999999999999</v>
      </c>
      <c r="N22" s="105">
        <v>599</v>
      </c>
      <c r="O22" s="105">
        <v>833.5</v>
      </c>
      <c r="P22" s="103">
        <v>817.9</v>
      </c>
      <c r="Q22" s="105">
        <v>2654.2</v>
      </c>
      <c r="R22" s="105">
        <v>3467.0000000000005</v>
      </c>
      <c r="S22" s="108"/>
      <c r="T22" s="111"/>
      <c r="U22" s="112"/>
    </row>
    <row r="23" spans="1:21">
      <c r="A23" s="78">
        <v>1996</v>
      </c>
      <c r="B23" s="100">
        <v>10</v>
      </c>
      <c r="C23" s="101">
        <v>35.799999999999997</v>
      </c>
      <c r="D23" s="101">
        <v>69.5</v>
      </c>
      <c r="E23" s="104">
        <v>27.6</v>
      </c>
      <c r="F23" s="105">
        <v>73.599999999999994</v>
      </c>
      <c r="G23" s="105">
        <v>269.10000000000002</v>
      </c>
      <c r="H23" s="100">
        <v>9.6999999999999993</v>
      </c>
      <c r="I23" s="101">
        <v>34.6</v>
      </c>
      <c r="J23" s="102">
        <v>152.30000000000001</v>
      </c>
      <c r="K23" s="113"/>
      <c r="L23" s="109"/>
      <c r="M23" s="100">
        <v>170.3</v>
      </c>
      <c r="N23" s="105">
        <v>679.3</v>
      </c>
      <c r="O23" s="105">
        <v>981.90000000000009</v>
      </c>
      <c r="P23" s="103">
        <v>926.8</v>
      </c>
      <c r="Q23" s="105">
        <v>3159</v>
      </c>
      <c r="R23" s="105">
        <v>4364.6000000000004</v>
      </c>
      <c r="S23" s="104">
        <v>536.70000000000005</v>
      </c>
      <c r="T23" s="114">
        <v>2346.3000000000002</v>
      </c>
      <c r="U23" s="115">
        <v>3609.7999999999997</v>
      </c>
    </row>
    <row r="24" spans="1:21">
      <c r="A24" s="78">
        <v>1997</v>
      </c>
      <c r="B24" s="100">
        <v>11.1</v>
      </c>
      <c r="C24" s="101">
        <v>33.4</v>
      </c>
      <c r="D24" s="101">
        <v>71.3</v>
      </c>
      <c r="E24" s="104">
        <v>24</v>
      </c>
      <c r="F24" s="105">
        <v>78</v>
      </c>
      <c r="G24" s="105">
        <v>285.60000000000002</v>
      </c>
      <c r="H24" s="100">
        <v>10.199999999999999</v>
      </c>
      <c r="I24" s="101">
        <v>28.5</v>
      </c>
      <c r="J24" s="102">
        <v>154.4</v>
      </c>
      <c r="K24" s="113"/>
      <c r="L24" s="109"/>
      <c r="M24" s="100">
        <v>188.2</v>
      </c>
      <c r="N24" s="105">
        <v>739.2</v>
      </c>
      <c r="O24" s="105">
        <v>1187.3999999999999</v>
      </c>
      <c r="P24" s="103">
        <v>913.5</v>
      </c>
      <c r="Q24" s="105">
        <v>3247.7</v>
      </c>
      <c r="R24" s="105">
        <v>4578.9000000000005</v>
      </c>
      <c r="S24" s="104">
        <v>560.29999999999995</v>
      </c>
      <c r="T24" s="114">
        <v>2312.3000000000002</v>
      </c>
      <c r="U24" s="115">
        <v>3653.7000000000007</v>
      </c>
    </row>
    <row r="25" spans="1:21">
      <c r="A25" s="78">
        <v>1998</v>
      </c>
      <c r="B25" s="100">
        <v>8.5</v>
      </c>
      <c r="C25" s="101">
        <v>34.200000000000003</v>
      </c>
      <c r="D25" s="101">
        <v>74.400000000000006</v>
      </c>
      <c r="E25" s="104">
        <v>27.9</v>
      </c>
      <c r="F25" s="105">
        <v>74.2</v>
      </c>
      <c r="G25" s="105">
        <v>287.7</v>
      </c>
      <c r="H25" s="100">
        <v>7.5</v>
      </c>
      <c r="I25" s="101">
        <v>32.799999999999997</v>
      </c>
      <c r="J25" s="102">
        <v>171.8</v>
      </c>
      <c r="K25" s="113"/>
      <c r="L25" s="109"/>
      <c r="M25" s="100">
        <v>189.1</v>
      </c>
      <c r="N25" s="105">
        <v>787.2</v>
      </c>
      <c r="O25" s="105">
        <v>1295.8999999999999</v>
      </c>
      <c r="P25" s="103">
        <v>958.9</v>
      </c>
      <c r="Q25" s="105">
        <v>3452.3</v>
      </c>
      <c r="R25" s="105">
        <v>5171.1000000000004</v>
      </c>
      <c r="S25" s="104">
        <v>587</v>
      </c>
      <c r="T25" s="114">
        <v>2519</v>
      </c>
      <c r="U25" s="115">
        <v>4175.2</v>
      </c>
    </row>
    <row r="26" spans="1:21">
      <c r="A26" s="78">
        <v>1999</v>
      </c>
      <c r="B26" s="100">
        <v>8.3000000000000007</v>
      </c>
      <c r="C26" s="101">
        <v>35.299999999999997</v>
      </c>
      <c r="D26" s="101">
        <v>74.2</v>
      </c>
      <c r="E26" s="104">
        <v>33.799999999999997</v>
      </c>
      <c r="F26" s="105">
        <v>77.5</v>
      </c>
      <c r="G26" s="105">
        <v>268.60000000000002</v>
      </c>
      <c r="H26" s="100">
        <v>6.4</v>
      </c>
      <c r="I26" s="101">
        <v>33.299999999999997</v>
      </c>
      <c r="J26" s="102">
        <v>160.30000000000001</v>
      </c>
      <c r="K26" s="113"/>
      <c r="L26" s="109"/>
      <c r="M26" s="100">
        <v>198.6</v>
      </c>
      <c r="N26" s="105">
        <v>813.40000000000009</v>
      </c>
      <c r="O26" s="105">
        <v>1433.1</v>
      </c>
      <c r="P26" s="103">
        <v>965.7</v>
      </c>
      <c r="Q26" s="105">
        <v>3418.6</v>
      </c>
      <c r="R26" s="105">
        <v>5159.5</v>
      </c>
      <c r="S26" s="104">
        <v>631.79999999999995</v>
      </c>
      <c r="T26" s="114">
        <v>2596.1000000000004</v>
      </c>
      <c r="U26" s="115">
        <v>4228.7</v>
      </c>
    </row>
    <row r="27" spans="1:21">
      <c r="A27" s="9">
        <v>2000</v>
      </c>
      <c r="B27" s="100">
        <v>9.4</v>
      </c>
      <c r="C27" s="101">
        <v>34.5</v>
      </c>
      <c r="D27" s="101">
        <v>73.2</v>
      </c>
      <c r="E27" s="104">
        <v>31.7</v>
      </c>
      <c r="F27" s="105">
        <v>83.1</v>
      </c>
      <c r="G27" s="105">
        <v>281</v>
      </c>
      <c r="H27" s="100">
        <v>10.6</v>
      </c>
      <c r="I27" s="101">
        <v>36.700000000000003</v>
      </c>
      <c r="J27" s="102">
        <v>173.2</v>
      </c>
      <c r="K27" s="113"/>
      <c r="L27" s="109"/>
      <c r="M27" s="100">
        <v>206.2</v>
      </c>
      <c r="N27" s="105">
        <v>839.8</v>
      </c>
      <c r="O27" s="105">
        <v>1564.3999999999999</v>
      </c>
      <c r="P27" s="103">
        <v>914.7</v>
      </c>
      <c r="Q27" s="105">
        <v>3310.9</v>
      </c>
      <c r="R27" s="105">
        <v>5320.6</v>
      </c>
      <c r="S27" s="104">
        <v>673.6</v>
      </c>
      <c r="T27" s="114">
        <v>2626.9</v>
      </c>
      <c r="U27" s="115">
        <v>5079.9000000000005</v>
      </c>
    </row>
    <row r="28" spans="1:21">
      <c r="A28" s="9">
        <v>2001</v>
      </c>
      <c r="B28" s="100">
        <v>8.5</v>
      </c>
      <c r="C28" s="101">
        <v>33</v>
      </c>
      <c r="D28" s="101">
        <v>74.900000000000006</v>
      </c>
      <c r="E28" s="104">
        <v>34.700000000000003</v>
      </c>
      <c r="F28" s="105">
        <v>86.3</v>
      </c>
      <c r="G28" s="105">
        <v>267.89999999999998</v>
      </c>
      <c r="H28" s="100">
        <v>8.6</v>
      </c>
      <c r="I28" s="101">
        <v>36.5</v>
      </c>
      <c r="J28" s="102">
        <v>164.8</v>
      </c>
      <c r="K28" s="113"/>
      <c r="L28" s="109"/>
      <c r="M28" s="100">
        <v>211.5</v>
      </c>
      <c r="N28" s="105">
        <v>886.3</v>
      </c>
      <c r="O28" s="105">
        <v>1683.8999999999999</v>
      </c>
      <c r="P28" s="103">
        <v>951.5</v>
      </c>
      <c r="Q28" s="105">
        <v>3572.3</v>
      </c>
      <c r="R28" s="105">
        <v>5643.7999999999993</v>
      </c>
      <c r="S28" s="104">
        <v>622.29999999999995</v>
      </c>
      <c r="T28" s="114">
        <v>2544.8000000000002</v>
      </c>
      <c r="U28" s="115">
        <v>4387.6000000000004</v>
      </c>
    </row>
    <row r="29" spans="1:21">
      <c r="A29" s="9">
        <v>2002</v>
      </c>
      <c r="B29" s="100">
        <v>7.4</v>
      </c>
      <c r="C29" s="101">
        <v>32.5</v>
      </c>
      <c r="D29" s="101">
        <v>74.099999999999994</v>
      </c>
      <c r="E29" s="104">
        <v>30.6</v>
      </c>
      <c r="F29" s="105">
        <v>95</v>
      </c>
      <c r="G29" s="105">
        <v>281.89999999999998</v>
      </c>
      <c r="H29" s="100">
        <v>9.6999999999999993</v>
      </c>
      <c r="I29" s="101">
        <v>31</v>
      </c>
      <c r="J29" s="102">
        <v>159.4</v>
      </c>
      <c r="K29" s="113"/>
      <c r="L29" s="109"/>
      <c r="M29" s="100">
        <v>207.7</v>
      </c>
      <c r="N29" s="105">
        <v>860.9</v>
      </c>
      <c r="O29" s="105">
        <v>1735.8000000000002</v>
      </c>
      <c r="P29" s="103">
        <v>904.5</v>
      </c>
      <c r="Q29" s="105">
        <v>3383</v>
      </c>
      <c r="R29" s="105">
        <v>5977.1</v>
      </c>
      <c r="S29" s="104">
        <v>619.20000000000005</v>
      </c>
      <c r="T29" s="114">
        <v>2571.9</v>
      </c>
      <c r="U29" s="115">
        <v>4743.2</v>
      </c>
    </row>
    <row r="30" spans="1:21">
      <c r="A30" s="9">
        <v>2003</v>
      </c>
      <c r="B30" s="100">
        <v>7.2</v>
      </c>
      <c r="C30" s="101">
        <v>32.5</v>
      </c>
      <c r="D30" s="101">
        <v>74.099999999999994</v>
      </c>
      <c r="E30" s="104">
        <v>32.799999999999997</v>
      </c>
      <c r="F30" s="105">
        <v>96</v>
      </c>
      <c r="G30" s="105">
        <v>277</v>
      </c>
      <c r="H30" s="100">
        <v>8.1</v>
      </c>
      <c r="I30" s="101">
        <v>36.299999999999997</v>
      </c>
      <c r="J30" s="102">
        <v>162.6</v>
      </c>
      <c r="K30" s="113"/>
      <c r="L30" s="109"/>
      <c r="M30" s="100">
        <v>205.4</v>
      </c>
      <c r="N30" s="105">
        <v>856.6</v>
      </c>
      <c r="O30" s="105">
        <v>1770.2</v>
      </c>
      <c r="P30" s="103">
        <v>891.5</v>
      </c>
      <c r="Q30" s="105">
        <v>3346.9</v>
      </c>
      <c r="R30" s="105">
        <v>5774.7</v>
      </c>
      <c r="S30" s="104">
        <v>623.4</v>
      </c>
      <c r="T30" s="114">
        <v>2489.6999999999998</v>
      </c>
      <c r="U30" s="115">
        <v>4604.3</v>
      </c>
    </row>
    <row r="31" spans="1:21">
      <c r="A31" s="9">
        <v>2004</v>
      </c>
      <c r="B31" s="100">
        <v>7.1</v>
      </c>
      <c r="C31" s="101">
        <v>33.299999999999997</v>
      </c>
      <c r="D31" s="101">
        <v>76.099999999999994</v>
      </c>
      <c r="E31" s="104">
        <v>31.8</v>
      </c>
      <c r="F31" s="105">
        <v>109.4</v>
      </c>
      <c r="G31" s="105">
        <v>274</v>
      </c>
      <c r="H31" s="100">
        <v>7.4</v>
      </c>
      <c r="I31" s="101">
        <v>37.5</v>
      </c>
      <c r="J31" s="102">
        <v>165.5</v>
      </c>
      <c r="K31" s="113"/>
      <c r="L31" s="109"/>
      <c r="M31" s="100">
        <v>206.5</v>
      </c>
      <c r="N31" s="105">
        <v>857.5</v>
      </c>
      <c r="O31" s="105">
        <v>1843.7</v>
      </c>
      <c r="P31" s="103">
        <v>860.7</v>
      </c>
      <c r="Q31" s="105">
        <v>3252.9</v>
      </c>
      <c r="R31" s="105">
        <v>5667.9</v>
      </c>
      <c r="S31" s="104">
        <v>580.70000000000005</v>
      </c>
      <c r="T31" s="114">
        <v>2483.6999999999998</v>
      </c>
      <c r="U31" s="115">
        <v>4599.5</v>
      </c>
    </row>
    <row r="32" spans="1:21">
      <c r="A32" s="78">
        <v>2005</v>
      </c>
      <c r="B32" s="100">
        <v>6.6</v>
      </c>
      <c r="C32" s="101">
        <v>32</v>
      </c>
      <c r="D32" s="101">
        <v>76.7</v>
      </c>
      <c r="E32" s="104">
        <v>33.799999999999997</v>
      </c>
      <c r="F32" s="105">
        <v>111.2</v>
      </c>
      <c r="G32" s="105">
        <v>282.5</v>
      </c>
      <c r="H32" s="100">
        <v>7.2</v>
      </c>
      <c r="I32" s="101">
        <v>37.799999999999997</v>
      </c>
      <c r="J32" s="102">
        <v>162.80000000000001</v>
      </c>
      <c r="K32" s="113"/>
      <c r="L32" s="109"/>
      <c r="M32" s="100">
        <v>209.6</v>
      </c>
      <c r="N32" s="105">
        <v>851.2</v>
      </c>
      <c r="O32" s="105">
        <v>1877.3</v>
      </c>
      <c r="P32" s="103">
        <v>834.5</v>
      </c>
      <c r="Q32" s="105">
        <v>3217.6</v>
      </c>
      <c r="R32" s="105">
        <v>5796.5</v>
      </c>
      <c r="S32" s="104">
        <v>613</v>
      </c>
      <c r="T32" s="114">
        <v>2465.5</v>
      </c>
      <c r="U32" s="115">
        <v>4640.8999999999996</v>
      </c>
    </row>
    <row r="33" spans="1:21">
      <c r="A33" s="78">
        <v>2006</v>
      </c>
      <c r="B33" s="100">
        <v>7.2</v>
      </c>
      <c r="C33" s="101">
        <v>34.5</v>
      </c>
      <c r="D33" s="101">
        <v>84.6</v>
      </c>
      <c r="E33" s="104">
        <v>30</v>
      </c>
      <c r="F33" s="105">
        <v>126</v>
      </c>
      <c r="G33" s="105">
        <v>299.60000000000002</v>
      </c>
      <c r="H33" s="100">
        <v>9.5</v>
      </c>
      <c r="I33" s="101">
        <v>45</v>
      </c>
      <c r="J33" s="102">
        <v>192</v>
      </c>
      <c r="K33" s="113"/>
      <c r="L33" s="109"/>
      <c r="M33" s="100">
        <v>211.6</v>
      </c>
      <c r="N33" s="105">
        <v>868.9</v>
      </c>
      <c r="O33" s="105">
        <v>1958.1</v>
      </c>
      <c r="P33" s="103">
        <v>833.5</v>
      </c>
      <c r="Q33" s="105">
        <v>3178.4</v>
      </c>
      <c r="R33" s="105">
        <v>5914.4000000000005</v>
      </c>
      <c r="S33" s="104">
        <v>622.9</v>
      </c>
      <c r="T33" s="114">
        <v>2489.5</v>
      </c>
      <c r="U33" s="115">
        <v>4867.3</v>
      </c>
    </row>
    <row r="34" spans="1:21">
      <c r="A34" s="78">
        <v>2007</v>
      </c>
      <c r="B34" s="100">
        <v>7.3</v>
      </c>
      <c r="C34" s="101">
        <v>33.5</v>
      </c>
      <c r="D34" s="101">
        <v>79</v>
      </c>
      <c r="E34" s="104">
        <v>38.5</v>
      </c>
      <c r="F34" s="105">
        <v>130</v>
      </c>
      <c r="G34" s="105">
        <v>294.39999999999998</v>
      </c>
      <c r="H34" s="100">
        <v>10.8</v>
      </c>
      <c r="I34" s="101">
        <v>45.4</v>
      </c>
      <c r="J34" s="102">
        <v>174.1</v>
      </c>
      <c r="K34" s="113"/>
      <c r="L34" s="109"/>
      <c r="M34" s="100">
        <v>208.3</v>
      </c>
      <c r="N34" s="105">
        <v>838.7</v>
      </c>
      <c r="O34" s="105">
        <v>1933.4999999999998</v>
      </c>
      <c r="P34" s="103">
        <v>770.1</v>
      </c>
      <c r="Q34" s="105">
        <v>2938.9</v>
      </c>
      <c r="R34" s="105">
        <v>5902.6</v>
      </c>
      <c r="S34" s="104">
        <v>623.1</v>
      </c>
      <c r="T34" s="114">
        <v>2425.4</v>
      </c>
      <c r="U34" s="115">
        <v>4733</v>
      </c>
    </row>
    <row r="35" spans="1:21">
      <c r="A35" s="78">
        <v>2008</v>
      </c>
      <c r="B35" s="100">
        <v>7.4</v>
      </c>
      <c r="C35" s="101">
        <v>32.200000000000003</v>
      </c>
      <c r="D35" s="101">
        <v>80.5</v>
      </c>
      <c r="E35" s="104">
        <v>36.299999999999997</v>
      </c>
      <c r="F35" s="105">
        <v>133.19999999999999</v>
      </c>
      <c r="G35" s="105">
        <v>297.89999999999998</v>
      </c>
      <c r="H35" s="100">
        <v>10.8</v>
      </c>
      <c r="I35" s="101">
        <v>46.3</v>
      </c>
      <c r="J35" s="102">
        <v>185.7</v>
      </c>
      <c r="K35" s="113"/>
      <c r="L35" s="109"/>
      <c r="M35" s="100">
        <v>207.4</v>
      </c>
      <c r="N35" s="105">
        <v>819.5</v>
      </c>
      <c r="O35" s="105">
        <v>1889.4</v>
      </c>
      <c r="P35" s="103">
        <v>783.7</v>
      </c>
      <c r="Q35" s="105">
        <v>2922.8</v>
      </c>
      <c r="R35" s="105">
        <v>5659.2</v>
      </c>
      <c r="S35" s="104">
        <v>620.29999999999995</v>
      </c>
      <c r="T35" s="114">
        <v>2394.3000000000002</v>
      </c>
      <c r="U35" s="115">
        <v>4883.5</v>
      </c>
    </row>
    <row r="36" spans="1:21">
      <c r="A36" s="78">
        <v>2009</v>
      </c>
      <c r="B36" s="100">
        <v>7.4</v>
      </c>
      <c r="C36" s="101">
        <v>35.5</v>
      </c>
      <c r="D36" s="101">
        <v>86.6</v>
      </c>
      <c r="E36" s="104">
        <v>34.799999999999997</v>
      </c>
      <c r="F36" s="105">
        <v>137.5</v>
      </c>
      <c r="G36" s="105">
        <v>311.5</v>
      </c>
      <c r="H36" s="100">
        <v>11.3</v>
      </c>
      <c r="I36" s="101">
        <v>52</v>
      </c>
      <c r="J36" s="102">
        <v>185</v>
      </c>
      <c r="K36" s="113"/>
      <c r="L36" s="109"/>
      <c r="M36" s="100">
        <v>209.1</v>
      </c>
      <c r="N36" s="105">
        <v>816.8</v>
      </c>
      <c r="O36" s="105">
        <v>1877.8000000000002</v>
      </c>
      <c r="P36" s="103">
        <v>749.6</v>
      </c>
      <c r="Q36" s="105">
        <v>2897.6000000000004</v>
      </c>
      <c r="R36" s="105">
        <v>5796.0000000000009</v>
      </c>
      <c r="S36" s="104">
        <v>602.20000000000005</v>
      </c>
      <c r="T36" s="114">
        <v>2340.8000000000002</v>
      </c>
      <c r="U36" s="115">
        <v>4830.5999999999995</v>
      </c>
    </row>
    <row r="37" spans="1:21">
      <c r="A37" s="78">
        <v>2010</v>
      </c>
      <c r="B37" s="100">
        <v>6.5</v>
      </c>
      <c r="C37" s="101">
        <v>35.700000000000003</v>
      </c>
      <c r="D37" s="101">
        <v>85.9</v>
      </c>
      <c r="E37" s="104">
        <v>38.5</v>
      </c>
      <c r="F37" s="105">
        <v>132.1</v>
      </c>
      <c r="G37" s="105">
        <v>307.39999999999998</v>
      </c>
      <c r="H37" s="100">
        <v>9.8000000000000007</v>
      </c>
      <c r="I37" s="101">
        <v>54.5</v>
      </c>
      <c r="J37" s="102">
        <v>188.5</v>
      </c>
      <c r="K37" s="113"/>
      <c r="L37" s="109"/>
      <c r="M37" s="100">
        <v>202.9</v>
      </c>
      <c r="N37" s="105">
        <v>806.7</v>
      </c>
      <c r="O37" s="105">
        <v>1923.3000000000002</v>
      </c>
      <c r="P37" s="103">
        <v>685.7</v>
      </c>
      <c r="Q37" s="105">
        <v>2729.4</v>
      </c>
      <c r="R37" s="105">
        <v>5876.3</v>
      </c>
      <c r="S37" s="104">
        <v>595.79999999999995</v>
      </c>
      <c r="T37" s="114">
        <v>2263.3000000000002</v>
      </c>
      <c r="U37" s="115">
        <v>4888</v>
      </c>
    </row>
    <row r="38" spans="1:21">
      <c r="A38" s="78">
        <v>2011</v>
      </c>
      <c r="B38" s="100">
        <v>6</v>
      </c>
      <c r="C38" s="101">
        <v>36.6</v>
      </c>
      <c r="D38" s="101">
        <v>86.5</v>
      </c>
      <c r="E38" s="104">
        <v>33.1</v>
      </c>
      <c r="F38" s="105">
        <v>137.69999999999999</v>
      </c>
      <c r="G38" s="105">
        <v>308.3</v>
      </c>
      <c r="H38" s="100">
        <v>10</v>
      </c>
      <c r="I38" s="101">
        <v>56.5</v>
      </c>
      <c r="J38" s="102">
        <v>186.4</v>
      </c>
      <c r="K38" s="113"/>
      <c r="L38" s="109"/>
      <c r="M38" s="100">
        <v>195.2</v>
      </c>
      <c r="N38" s="105">
        <v>770.9</v>
      </c>
      <c r="O38" s="105">
        <v>1822.8000000000002</v>
      </c>
      <c r="P38" s="103">
        <v>669.7</v>
      </c>
      <c r="Q38" s="105">
        <v>2558</v>
      </c>
      <c r="R38" s="105">
        <v>5592.5</v>
      </c>
      <c r="S38" s="104">
        <v>570.1</v>
      </c>
      <c r="T38" s="114">
        <v>2197.6</v>
      </c>
      <c r="U38" s="115">
        <v>4757.2000000000007</v>
      </c>
    </row>
    <row r="39" spans="1:21">
      <c r="A39" s="97">
        <v>2012</v>
      </c>
      <c r="B39" s="100">
        <v>6.6</v>
      </c>
      <c r="C39" s="101">
        <v>35.1</v>
      </c>
      <c r="D39" s="101">
        <v>84.8</v>
      </c>
      <c r="E39" s="104">
        <v>35.5</v>
      </c>
      <c r="F39" s="105">
        <v>124.1</v>
      </c>
      <c r="G39" s="105">
        <v>292.2</v>
      </c>
      <c r="H39" s="100">
        <v>10.1</v>
      </c>
      <c r="I39" s="101">
        <v>52.8</v>
      </c>
      <c r="J39" s="102">
        <v>166.9</v>
      </c>
      <c r="K39" s="113"/>
      <c r="L39" s="109"/>
      <c r="M39" s="100">
        <v>201.4</v>
      </c>
      <c r="N39" s="105">
        <v>771.2</v>
      </c>
      <c r="O39" s="105">
        <v>1764.5</v>
      </c>
      <c r="P39" s="103">
        <v>645</v>
      </c>
      <c r="Q39" s="105">
        <v>2396.8000000000002</v>
      </c>
      <c r="R39" s="105">
        <v>4930</v>
      </c>
      <c r="S39" s="104">
        <v>534</v>
      </c>
      <c r="T39" s="114">
        <v>2081.8999999999996</v>
      </c>
      <c r="U39" s="115">
        <v>4286.8999999999996</v>
      </c>
    </row>
    <row r="41" spans="1:21">
      <c r="A41" s="2" t="s">
        <v>345</v>
      </c>
    </row>
  </sheetData>
  <mergeCells count="6">
    <mergeCell ref="S5:U5"/>
    <mergeCell ref="B5:D5"/>
    <mergeCell ref="E5:G5"/>
    <mergeCell ref="H5:J5"/>
    <mergeCell ref="M5:O5"/>
    <mergeCell ref="P5:R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F1.1</vt:lpstr>
      <vt:lpstr>F1.2</vt:lpstr>
      <vt:lpstr>F1.3</vt:lpstr>
      <vt:lpstr>T1.1</vt:lpstr>
      <vt:lpstr>F1.4</vt:lpstr>
      <vt:lpstr>F1.5</vt:lpstr>
      <vt:lpstr>F1.6</vt:lpstr>
      <vt:lpstr>F1.7</vt:lpstr>
      <vt:lpstr>F1.8</vt:lpstr>
      <vt:lpstr>F1.9</vt:lpstr>
      <vt:lpstr>F1.10</vt:lpstr>
      <vt:lpstr>F1.11</vt:lpstr>
      <vt:lpstr>F1.12</vt:lpstr>
      <vt:lpstr>T1.2</vt:lpstr>
      <vt:lpstr>T1.3</vt:lpstr>
      <vt:lpstr>F1.13</vt:lpstr>
      <vt:lpstr>F1.14</vt:lpstr>
      <vt:lpstr>F1.15</vt:lpstr>
      <vt:lpstr>F1.16</vt:lpstr>
      <vt:lpstr>T1.4</vt:lpstr>
      <vt:lpstr>F1.17</vt:lpstr>
      <vt:lpstr>T1.5</vt:lpstr>
      <vt:lpstr>F1.18</vt:lpstr>
      <vt:lpstr>F1.19</vt:lpstr>
      <vt:lpstr>F1.20</vt:lpstr>
      <vt:lpstr>T1.6</vt:lpstr>
      <vt:lpstr>F1.21</vt:lpstr>
      <vt:lpstr>T1.7</vt:lpstr>
      <vt:lpstr>F1.22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Ruth Shamraj</cp:lastModifiedBy>
  <cp:lastPrinted>2014-10-02T15:43:18Z</cp:lastPrinted>
  <dcterms:created xsi:type="dcterms:W3CDTF">2011-01-21T19:37:15Z</dcterms:created>
  <dcterms:modified xsi:type="dcterms:W3CDTF">2014-12-12T16:17:22Z</dcterms:modified>
</cp:coreProperties>
</file>