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F11.1" sheetId="1" r:id="rId1"/>
    <sheet name="F11.2" sheetId="2" r:id="rId2"/>
    <sheet name="F11.3" sheetId="3" r:id="rId3"/>
    <sheet name="F11.4" sheetId="4" r:id="rId4"/>
    <sheet name="F11.5" sheetId="5" r:id="rId5"/>
    <sheet name="F11.6" sheetId="6" r:id="rId6"/>
    <sheet name="F11.7" sheetId="7" r:id="rId7"/>
  </sheets>
  <calcPr calcId="145621"/>
</workbook>
</file>

<file path=xl/calcChain.xml><?xml version="1.0" encoding="utf-8"?>
<calcChain xmlns="http://schemas.openxmlformats.org/spreadsheetml/2006/main">
  <c r="D15" i="2" l="1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<sst xmlns="http://schemas.openxmlformats.org/spreadsheetml/2006/main" count="44" uniqueCount="41">
  <si>
    <t>Figure 11.1</t>
  </si>
  <si>
    <t>Trends in ESRD expenditures by payer, 2003-2013</t>
  </si>
  <si>
    <t>Medicare paid</t>
  </si>
  <si>
    <t>Total Medicare costs</t>
  </si>
  <si>
    <t>ESRD costs</t>
  </si>
  <si>
    <t>ESRD % of Medicare</t>
  </si>
  <si>
    <t>Figure 11.2</t>
  </si>
  <si>
    <t xml:space="preserve">Trends in costs of the Medicare &amp; ESRD programs, 2003-1013 </t>
  </si>
  <si>
    <t>Trends in numbers of point prevalent ESRD patients, 2003-2013</t>
  </si>
  <si>
    <t>Figure 11.3</t>
  </si>
  <si>
    <t>Non-Medicare</t>
  </si>
  <si>
    <t>Data Source: USRDS ESRD Database. December 31 point prevalent ESRD patients. Abbreviations: ESRD, end-stage renal disease.</t>
  </si>
  <si>
    <t>Figure 11.4</t>
  </si>
  <si>
    <t xml:space="preserve">Annual percent change in Medicare ESRD spending </t>
  </si>
  <si>
    <t>Total spending</t>
  </si>
  <si>
    <t>Cost PPPY</t>
  </si>
  <si>
    <t>Figure 11.5</t>
  </si>
  <si>
    <t>Trends in total Medicare spending for ESRD, by type of service, 2003-2013</t>
  </si>
  <si>
    <t>Inpatient</t>
  </si>
  <si>
    <t>Outpatient</t>
  </si>
  <si>
    <t>Physician/Supplier</t>
  </si>
  <si>
    <t xml:space="preserve">Skilled Nursing Facility </t>
  </si>
  <si>
    <t xml:space="preserve">Home Health Agency </t>
  </si>
  <si>
    <t xml:space="preserve">Hospice </t>
  </si>
  <si>
    <t>Part D</t>
  </si>
  <si>
    <t>Figure 11.6</t>
  </si>
  <si>
    <t>Total Medicare ESRD expenditures, by modality</t>
  </si>
  <si>
    <t>Hemodialysis</t>
  </si>
  <si>
    <t>Peritoneal Dialysis</t>
  </si>
  <si>
    <t>Transplant</t>
  </si>
  <si>
    <t>Figure 11.7</t>
  </si>
  <si>
    <t>Total Medicare ESRD expenditures per person per year, by modality</t>
  </si>
  <si>
    <t>Medicare as Secondary Payer</t>
  </si>
  <si>
    <t>Medicare as Pirmary Payer</t>
  </si>
  <si>
    <t>Data Source: USRDS ESRD Database; Reference Table K.1. Abbreviations: ESRD, end-stage renal disease.</t>
  </si>
  <si>
    <t>Data Source: Total ESRD costs obtained from USRDS ESRD Database; Reference Table K.1. Total Medicare expenditures obtained from Trustees Report, table B.1  https://www.cms.gov/Research-Statistics-Data-and-Systems/Statistics-Trends-and-Reports/ReportsTrustFunds/TrusteesReports.html; Abbreviations: ESRD, end-stage renal disease. </t>
  </si>
  <si>
    <t>Data Source: USRDS ESRD Database; Reference Table K.4. Total Medicare ESRD costs from claims data; excludes claims with Medicare as secondary payer. Abbreviations: ESRD, end-stage renal disease.</t>
  </si>
  <si>
    <t>Data Source: USRDS ESRD Database; Reference Table K.1. Total Medicare costs from claims data; includes all claims with Medicare as primary or payer. Abbreviations: ESRD, end-stage renal disease.</t>
  </si>
  <si>
    <t>Data Source: USRDS ESRD Database. Total Medicare costs from claims data for period prevalent ESRD patients. Abbreviations: ESRD, end-stage renal disease.</t>
  </si>
  <si>
    <t>Data Source: USRDS ESRD Database; Reference Table K.7,K.8,K.9. Period prevalent ESRD patients; patients with Medicare as secondary payer are excluded. Abbreviations: ESRD, end-stage renal disease.</t>
  </si>
  <si>
    <t>Percent change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</si>
</sst>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rebuchet MS"/>
      <family val="2"/>
    </font>
    <font>
      <sz val="10"/>
      <name val="AGaramond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1">
      <alignment horizontal="right"/>
    </xf>
    <xf numFmtId="0" fontId="4" fillId="0" borderId="2">
      <alignment horizontal="left"/>
    </xf>
    <xf numFmtId="0" fontId="4" fillId="0" borderId="3">
      <alignment horizontal="right"/>
    </xf>
    <xf numFmtId="0" fontId="4" fillId="0" borderId="0">
      <alignment horizontal="left"/>
    </xf>
    <xf numFmtId="43" fontId="3" fillId="0" borderId="0" applyFont="0" applyFill="0" applyBorder="0" applyAlignment="0" applyProtection="0"/>
    <xf numFmtId="3" fontId="5" fillId="0" borderId="0">
      <alignment horizontal="right"/>
    </xf>
    <xf numFmtId="165" fontId="5" fillId="0" borderId="0">
      <alignment horizontal="right"/>
    </xf>
    <xf numFmtId="4" fontId="5" fillId="0" borderId="0">
      <alignment horizontal="right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3" applyFont="1" applyFill="1" applyAlignment="1">
      <alignment horizontal="left"/>
    </xf>
    <xf numFmtId="43" fontId="2" fillId="2" borderId="0" xfId="1" applyFont="1" applyFill="1" applyAlignment="1">
      <alignment horizontal="left"/>
    </xf>
    <xf numFmtId="0" fontId="0" fillId="2" borderId="0" xfId="0" applyFill="1"/>
    <xf numFmtId="43" fontId="0" fillId="2" borderId="0" xfId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right"/>
    </xf>
    <xf numFmtId="164" fontId="2" fillId="2" borderId="0" xfId="2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left"/>
    </xf>
    <xf numFmtId="165" fontId="2" fillId="2" borderId="0" xfId="0" applyNumberFormat="1" applyFont="1" applyFill="1"/>
    <xf numFmtId="0" fontId="2" fillId="2" borderId="0" xfId="3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left"/>
    </xf>
    <xf numFmtId="166" fontId="0" fillId="2" borderId="0" xfId="1" applyNumberFormat="1" applyFont="1" applyFill="1"/>
    <xf numFmtId="167" fontId="2" fillId="2" borderId="0" xfId="1" applyNumberFormat="1" applyFont="1" applyFill="1" applyAlignment="1">
      <alignment horizontal="right"/>
    </xf>
    <xf numFmtId="168" fontId="0" fillId="2" borderId="0" xfId="2" applyNumberFormat="1" applyFont="1" applyFill="1"/>
    <xf numFmtId="0" fontId="2" fillId="2" borderId="0" xfId="3" applyFont="1" applyFill="1" applyAlignment="1">
      <alignment horizontal="left" wrapText="1"/>
    </xf>
    <xf numFmtId="3" fontId="2" fillId="2" borderId="0" xfId="4" applyNumberFormat="1" applyFont="1" applyFill="1" applyAlignment="1">
      <alignment horizontal="left"/>
    </xf>
  </cellXfs>
  <cellStyles count="19">
    <cellStyle name="column heading border A&amp;B" xfId="5"/>
    <cellStyle name="column heading border above" xfId="6"/>
    <cellStyle name="column heading border below" xfId="7"/>
    <cellStyle name="column heading no border &amp; short title" xfId="8"/>
    <cellStyle name="Comma" xfId="1" builtinId="3"/>
    <cellStyle name="comma 0 decimal" xfId="10"/>
    <cellStyle name="comma 1 decimal" xfId="11"/>
    <cellStyle name="Comma 2" xfId="9"/>
    <cellStyle name="comma 2 decimal" xfId="12"/>
    <cellStyle name="Comma 3" xfId="18"/>
    <cellStyle name="Currency 2" xfId="17"/>
    <cellStyle name="Normal" xfId="0" builtinId="0"/>
    <cellStyle name="Normal 2" xfId="16"/>
    <cellStyle name="Normal 3" xfId="4"/>
    <cellStyle name="Normal 5" xfId="3"/>
    <cellStyle name="Percent" xfId="2" builtinId="5"/>
    <cellStyle name="title 1" xfId="13"/>
    <cellStyle name="title 2" xfId="14"/>
    <cellStyle name="title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/>
  </sheetViews>
  <sheetFormatPr defaultColWidth="9.109375" defaultRowHeight="14.4"/>
  <cols>
    <col min="1" max="1" width="9.5546875" style="3" bestFit="1" customWidth="1"/>
    <col min="2" max="2" width="13.6640625" style="4" bestFit="1" customWidth="1"/>
    <col min="3" max="16384" width="9.109375" style="3"/>
  </cols>
  <sheetData>
    <row r="1" spans="1:2">
      <c r="A1" s="1" t="s">
        <v>0</v>
      </c>
      <c r="B1" s="2"/>
    </row>
    <row r="2" spans="1:2">
      <c r="A2" s="1" t="s">
        <v>1</v>
      </c>
      <c r="B2" s="2"/>
    </row>
    <row r="3" spans="1:2">
      <c r="A3" s="1"/>
      <c r="B3" s="2"/>
    </row>
    <row r="4" spans="1:2">
      <c r="A4" s="1"/>
      <c r="B4" s="2" t="s">
        <v>2</v>
      </c>
    </row>
    <row r="5" spans="1:2">
      <c r="A5" s="1">
        <v>2003</v>
      </c>
      <c r="B5" s="14">
        <v>16.17914125743</v>
      </c>
    </row>
    <row r="6" spans="1:2">
      <c r="A6" s="1">
        <v>2004</v>
      </c>
      <c r="B6" s="14">
        <v>17.760594227810003</v>
      </c>
    </row>
    <row r="7" spans="1:2">
      <c r="A7" s="1">
        <v>2005</v>
      </c>
      <c r="B7" s="14">
        <v>19.151607564380001</v>
      </c>
    </row>
    <row r="8" spans="1:2">
      <c r="A8" s="1">
        <v>2006</v>
      </c>
      <c r="B8" s="14">
        <v>21.604302165849997</v>
      </c>
    </row>
    <row r="9" spans="1:2">
      <c r="A9" s="1">
        <v>2007</v>
      </c>
      <c r="B9" s="14">
        <v>22.740573005319998</v>
      </c>
    </row>
    <row r="10" spans="1:2">
      <c r="A10" s="1">
        <v>2008</v>
      </c>
      <c r="B10" s="14">
        <v>24.615038289380003</v>
      </c>
    </row>
    <row r="11" spans="1:2">
      <c r="A11" s="1">
        <v>2009</v>
      </c>
      <c r="B11" s="14">
        <v>27.158040283650003</v>
      </c>
    </row>
    <row r="12" spans="1:2">
      <c r="A12" s="1">
        <v>2010</v>
      </c>
      <c r="B12" s="14">
        <v>28.32728878384</v>
      </c>
    </row>
    <row r="13" spans="1:2">
      <c r="A13" s="1">
        <v>2011</v>
      </c>
      <c r="B13" s="14">
        <v>29.350338976370001</v>
      </c>
    </row>
    <row r="14" spans="1:2">
      <c r="A14" s="1">
        <v>2012</v>
      </c>
      <c r="B14" s="14">
        <v>30.380751937639999</v>
      </c>
    </row>
    <row r="15" spans="1:2">
      <c r="A15" s="1">
        <v>2013</v>
      </c>
      <c r="B15" s="14">
        <v>30.945156022990002</v>
      </c>
    </row>
    <row r="17" spans="1:1">
      <c r="A17" s="1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ColWidth="9.109375" defaultRowHeight="14.4"/>
  <cols>
    <col min="1" max="1" width="9.109375" style="3" customWidth="1"/>
    <col min="2" max="2" width="19.33203125" style="3" bestFit="1" customWidth="1"/>
    <col min="3" max="3" width="10.33203125" style="3" bestFit="1" customWidth="1"/>
    <col min="4" max="4" width="18.6640625" style="3" bestFit="1" customWidth="1"/>
    <col min="5" max="5" width="15.88671875" style="3" customWidth="1"/>
    <col min="6" max="16384" width="9.109375" style="3"/>
  </cols>
  <sheetData>
    <row r="1" spans="1:8">
      <c r="A1" s="1" t="s">
        <v>6</v>
      </c>
    </row>
    <row r="2" spans="1:8">
      <c r="A2" s="3" t="s">
        <v>7</v>
      </c>
    </row>
    <row r="4" spans="1:8">
      <c r="B4" s="3" t="s">
        <v>3</v>
      </c>
      <c r="C4" s="3" t="s">
        <v>4</v>
      </c>
      <c r="D4" s="3" t="s">
        <v>5</v>
      </c>
    </row>
    <row r="5" spans="1:8">
      <c r="A5" s="5">
        <v>2003</v>
      </c>
      <c r="B5" s="6">
        <v>244</v>
      </c>
      <c r="C5" s="6">
        <v>16.17914125743</v>
      </c>
      <c r="D5" s="7">
        <f>100*C5/B5</f>
        <v>6.6307955973073778</v>
      </c>
    </row>
    <row r="6" spans="1:8">
      <c r="A6" s="5">
        <v>2004</v>
      </c>
      <c r="B6" s="6">
        <v>269.39999999999998</v>
      </c>
      <c r="C6" s="6">
        <v>17.760594227810003</v>
      </c>
      <c r="D6" s="7">
        <f t="shared" ref="D6:D15" si="0">100*C6/B6</f>
        <v>6.5926481914662229</v>
      </c>
    </row>
    <row r="7" spans="1:8">
      <c r="A7" s="5">
        <v>2005</v>
      </c>
      <c r="B7" s="6">
        <v>289.29999999999995</v>
      </c>
      <c r="C7" s="6">
        <v>19.151607564380001</v>
      </c>
      <c r="D7" s="7">
        <f t="shared" si="0"/>
        <v>6.6199818750017299</v>
      </c>
      <c r="H7" s="1"/>
    </row>
    <row r="8" spans="1:8">
      <c r="A8" s="5">
        <v>2006</v>
      </c>
      <c r="B8" s="6">
        <v>343.9</v>
      </c>
      <c r="C8" s="6">
        <v>21.604302165849997</v>
      </c>
      <c r="D8" s="7">
        <f t="shared" si="0"/>
        <v>6.28214660245711</v>
      </c>
    </row>
    <row r="9" spans="1:8">
      <c r="A9" s="5">
        <v>2007</v>
      </c>
      <c r="B9" s="6">
        <v>353.7</v>
      </c>
      <c r="C9" s="6">
        <v>22.740573005319998</v>
      </c>
      <c r="D9" s="7">
        <f t="shared" si="0"/>
        <v>6.4293392720723777</v>
      </c>
    </row>
    <row r="10" spans="1:8">
      <c r="A10" s="5">
        <v>2008</v>
      </c>
      <c r="B10" s="6">
        <v>369.90000000000003</v>
      </c>
      <c r="C10" s="6">
        <v>24.615038289380003</v>
      </c>
      <c r="D10" s="7">
        <f t="shared" si="0"/>
        <v>6.6545115678237368</v>
      </c>
    </row>
    <row r="11" spans="1:8">
      <c r="A11" s="5">
        <v>2009</v>
      </c>
      <c r="B11" s="6">
        <v>396.3</v>
      </c>
      <c r="C11" s="6">
        <v>27.158040283650003</v>
      </c>
      <c r="D11" s="7">
        <f t="shared" si="0"/>
        <v>6.8528993902725208</v>
      </c>
    </row>
    <row r="12" spans="1:8">
      <c r="A12" s="5">
        <v>2010</v>
      </c>
      <c r="B12" s="6">
        <v>406.9</v>
      </c>
      <c r="C12" s="6">
        <v>28.32728878384</v>
      </c>
      <c r="D12" s="7">
        <f t="shared" si="0"/>
        <v>6.9617323135512414</v>
      </c>
    </row>
    <row r="13" spans="1:8">
      <c r="A13" s="5">
        <v>2011</v>
      </c>
      <c r="B13" s="6">
        <v>425.40000000000003</v>
      </c>
      <c r="C13" s="6">
        <v>29.350338976370001</v>
      </c>
      <c r="D13" s="7">
        <f t="shared" si="0"/>
        <v>6.8994684946803</v>
      </c>
    </row>
    <row r="14" spans="1:8">
      <c r="A14" s="5">
        <v>2012</v>
      </c>
      <c r="B14" s="6">
        <v>438.00000000000006</v>
      </c>
      <c r="C14" s="6">
        <v>30.380751937639999</v>
      </c>
      <c r="D14" s="7">
        <f t="shared" si="0"/>
        <v>6.9362447346210034</v>
      </c>
    </row>
    <row r="15" spans="1:8">
      <c r="A15" s="8">
        <v>2013</v>
      </c>
      <c r="B15" s="9">
        <v>437</v>
      </c>
      <c r="C15" s="6">
        <v>30.945156022990002</v>
      </c>
      <c r="D15" s="7">
        <f t="shared" si="0"/>
        <v>7.0812714011418763</v>
      </c>
    </row>
    <row r="17" spans="1:9" ht="16.5" customHeight="1">
      <c r="A17" s="16" t="s">
        <v>35</v>
      </c>
      <c r="B17" s="16"/>
      <c r="C17" s="16"/>
      <c r="D17" s="16"/>
      <c r="E17" s="16"/>
      <c r="F17" s="16"/>
      <c r="G17" s="16"/>
      <c r="H17" s="16"/>
      <c r="I17" s="16"/>
    </row>
    <row r="18" spans="1:9">
      <c r="A18" s="16"/>
      <c r="B18" s="16"/>
      <c r="C18" s="16"/>
      <c r="D18" s="16"/>
      <c r="E18" s="16"/>
      <c r="F18" s="16"/>
      <c r="G18" s="16"/>
      <c r="H18" s="16"/>
      <c r="I18" s="16"/>
    </row>
    <row r="19" spans="1:9">
      <c r="A19" s="16"/>
      <c r="B19" s="16"/>
      <c r="C19" s="16"/>
      <c r="D19" s="16"/>
      <c r="E19" s="16"/>
      <c r="F19" s="16"/>
      <c r="G19" s="16"/>
      <c r="H19" s="16"/>
      <c r="I19" s="16"/>
    </row>
  </sheetData>
  <mergeCells count="1">
    <mergeCell ref="A17:I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ColWidth="9.109375" defaultRowHeight="14.4"/>
  <cols>
    <col min="1" max="1" width="9.109375" style="3"/>
    <col min="2" max="2" width="22.44140625" style="3" bestFit="1" customWidth="1"/>
    <col min="3" max="3" width="24.88671875" style="3" bestFit="1" customWidth="1"/>
    <col min="4" max="4" width="12.109375" style="3" bestFit="1" customWidth="1"/>
    <col min="5" max="16384" width="9.109375" style="3"/>
  </cols>
  <sheetData>
    <row r="1" spans="1:4">
      <c r="A1" s="1" t="s">
        <v>9</v>
      </c>
    </row>
    <row r="2" spans="1:4">
      <c r="A2" s="1" t="s">
        <v>8</v>
      </c>
    </row>
    <row r="4" spans="1:4">
      <c r="A4" s="1"/>
      <c r="B4" s="1" t="s">
        <v>33</v>
      </c>
      <c r="C4" s="1" t="s">
        <v>32</v>
      </c>
      <c r="D4" s="1" t="s">
        <v>10</v>
      </c>
    </row>
    <row r="5" spans="1:4">
      <c r="A5" s="1">
        <v>2003</v>
      </c>
      <c r="B5" s="11">
        <v>309302</v>
      </c>
      <c r="C5" s="11">
        <v>42221</v>
      </c>
      <c r="D5" s="11">
        <v>73457</v>
      </c>
    </row>
    <row r="6" spans="1:4">
      <c r="A6" s="1">
        <v>2004</v>
      </c>
      <c r="B6" s="11">
        <v>320440</v>
      </c>
      <c r="C6" s="11">
        <v>44351</v>
      </c>
      <c r="D6" s="11">
        <v>80022</v>
      </c>
    </row>
    <row r="7" spans="1:4">
      <c r="A7" s="1">
        <v>2005</v>
      </c>
      <c r="B7" s="11">
        <v>334204</v>
      </c>
      <c r="C7" s="11">
        <v>45970</v>
      </c>
      <c r="D7" s="11">
        <v>83292</v>
      </c>
    </row>
    <row r="8" spans="1:4">
      <c r="A8" s="1">
        <v>2006</v>
      </c>
      <c r="B8" s="11">
        <v>344809</v>
      </c>
      <c r="C8" s="11">
        <v>48202</v>
      </c>
      <c r="D8" s="11">
        <v>87620</v>
      </c>
    </row>
    <row r="9" spans="1:4">
      <c r="A9" s="1">
        <v>2007</v>
      </c>
      <c r="B9" s="11">
        <v>353616</v>
      </c>
      <c r="C9" s="11">
        <v>49893</v>
      </c>
      <c r="D9" s="11">
        <v>92218</v>
      </c>
    </row>
    <row r="10" spans="1:4">
      <c r="A10" s="1">
        <v>2008</v>
      </c>
      <c r="B10" s="11">
        <v>360380</v>
      </c>
      <c r="C10" s="11">
        <v>51811</v>
      </c>
      <c r="D10" s="11">
        <v>97647</v>
      </c>
    </row>
    <row r="11" spans="1:4">
      <c r="A11" s="1">
        <v>2009</v>
      </c>
      <c r="B11" s="11">
        <v>368950</v>
      </c>
      <c r="C11" s="11">
        <v>53792</v>
      </c>
      <c r="D11" s="11">
        <v>102334</v>
      </c>
    </row>
    <row r="12" spans="1:4">
      <c r="A12" s="1">
        <v>2010</v>
      </c>
      <c r="B12" s="11">
        <v>378672</v>
      </c>
      <c r="C12" s="11">
        <v>55377</v>
      </c>
      <c r="D12" s="11">
        <v>107801</v>
      </c>
    </row>
    <row r="13" spans="1:4">
      <c r="A13" s="1">
        <v>2011</v>
      </c>
      <c r="B13" s="11">
        <v>393755</v>
      </c>
      <c r="C13" s="11">
        <v>56803</v>
      </c>
      <c r="D13" s="11">
        <v>112885</v>
      </c>
    </row>
    <row r="14" spans="1:4">
      <c r="A14" s="1">
        <v>2012</v>
      </c>
      <c r="B14" s="11">
        <v>407432</v>
      </c>
      <c r="C14" s="11">
        <v>57730</v>
      </c>
      <c r="D14" s="11">
        <v>116712</v>
      </c>
    </row>
    <row r="15" spans="1:4">
      <c r="A15" s="1">
        <v>2013</v>
      </c>
      <c r="B15" s="11">
        <v>416808</v>
      </c>
      <c r="C15" s="11">
        <v>57677</v>
      </c>
      <c r="D15" s="11">
        <v>122551</v>
      </c>
    </row>
    <row r="17" spans="1:1">
      <c r="A17" s="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ColWidth="9.109375" defaultRowHeight="14.4"/>
  <cols>
    <col min="1" max="1" width="9.109375" style="1"/>
    <col min="2" max="2" width="17.6640625" style="1" customWidth="1"/>
    <col min="3" max="3" width="18.44140625" style="1" customWidth="1"/>
    <col min="4" max="5" width="9.109375" style="1"/>
    <col min="6" max="16384" width="9.109375" style="3"/>
  </cols>
  <sheetData>
    <row r="1" spans="1:3">
      <c r="A1" s="1" t="s">
        <v>12</v>
      </c>
    </row>
    <row r="2" spans="1:3">
      <c r="A2" s="1" t="s">
        <v>13</v>
      </c>
    </row>
    <row r="4" spans="1:3">
      <c r="B4" s="17" t="s">
        <v>40</v>
      </c>
      <c r="C4" s="17"/>
    </row>
    <row r="5" spans="1:3">
      <c r="B5" s="1" t="s">
        <v>14</v>
      </c>
      <c r="C5" s="1" t="s">
        <v>15</v>
      </c>
    </row>
    <row r="6" spans="1:3">
      <c r="A6" s="1">
        <v>2004</v>
      </c>
      <c r="B6" s="10">
        <v>9.8000000000000007</v>
      </c>
      <c r="C6" s="10">
        <v>6.1</v>
      </c>
    </row>
    <row r="7" spans="1:3">
      <c r="A7" s="1">
        <v>2005</v>
      </c>
      <c r="B7" s="10">
        <v>7.6</v>
      </c>
      <c r="C7" s="10">
        <v>3.7</v>
      </c>
    </row>
    <row r="8" spans="1:3">
      <c r="A8" s="1">
        <v>2006</v>
      </c>
      <c r="B8" s="10">
        <v>12</v>
      </c>
      <c r="C8" s="10">
        <v>8.8000000000000007</v>
      </c>
    </row>
    <row r="9" spans="1:3">
      <c r="A9" s="1">
        <v>2007</v>
      </c>
      <c r="B9" s="10">
        <v>5</v>
      </c>
      <c r="C9" s="10">
        <v>2.5</v>
      </c>
    </row>
    <row r="10" spans="1:3">
      <c r="A10" s="1">
        <v>2008</v>
      </c>
      <c r="B10" s="10">
        <v>8</v>
      </c>
      <c r="C10" s="10">
        <v>5.6</v>
      </c>
    </row>
    <row r="11" spans="1:3">
      <c r="A11" s="1">
        <v>2009</v>
      </c>
      <c r="B11" s="10">
        <v>10.3</v>
      </c>
      <c r="C11" s="10">
        <v>7.1</v>
      </c>
    </row>
    <row r="12" spans="1:3">
      <c r="A12" s="1">
        <v>2010</v>
      </c>
      <c r="B12" s="10">
        <v>4</v>
      </c>
      <c r="C12" s="10">
        <v>0</v>
      </c>
    </row>
    <row r="13" spans="1:3">
      <c r="A13" s="1">
        <v>2011</v>
      </c>
      <c r="B13" s="10">
        <v>3.9</v>
      </c>
      <c r="C13" s="10">
        <v>0.3</v>
      </c>
    </row>
    <row r="14" spans="1:3">
      <c r="A14" s="1">
        <v>2012</v>
      </c>
      <c r="B14" s="10">
        <v>3.4</v>
      </c>
      <c r="C14" s="10">
        <v>0.7</v>
      </c>
    </row>
    <row r="15" spans="1:3">
      <c r="A15" s="1">
        <v>2013</v>
      </c>
      <c r="B15" s="10">
        <v>1.3</v>
      </c>
      <c r="C15" s="10">
        <v>-0.7</v>
      </c>
    </row>
    <row r="17" spans="1:1">
      <c r="A17" s="1" t="s">
        <v>36</v>
      </c>
    </row>
  </sheetData>
  <mergeCells count="1">
    <mergeCell ref="B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ColWidth="9.109375" defaultRowHeight="14.4"/>
  <cols>
    <col min="1" max="1" width="9.109375" style="3"/>
    <col min="2" max="8" width="18.77734375" style="13" customWidth="1"/>
    <col min="9" max="16384" width="9.109375" style="3"/>
  </cols>
  <sheetData>
    <row r="1" spans="1:8">
      <c r="A1" s="1" t="s">
        <v>16</v>
      </c>
    </row>
    <row r="2" spans="1:8">
      <c r="A2" s="1" t="s">
        <v>17</v>
      </c>
    </row>
    <row r="4" spans="1:8">
      <c r="A4" s="1"/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2" t="s">
        <v>24</v>
      </c>
    </row>
    <row r="5" spans="1:8">
      <c r="A5" s="1">
        <v>2003</v>
      </c>
      <c r="B5" s="11">
        <v>5856095154.6999998</v>
      </c>
      <c r="C5" s="11">
        <v>6434471304.1000004</v>
      </c>
      <c r="D5" s="11">
        <v>3076380308</v>
      </c>
      <c r="E5" s="11">
        <v>455158895.06</v>
      </c>
      <c r="F5" s="11">
        <v>310268397.41000003</v>
      </c>
      <c r="G5" s="11">
        <v>46203906.869999997</v>
      </c>
      <c r="H5" s="11"/>
    </row>
    <row r="6" spans="1:8">
      <c r="A6" s="1">
        <v>2004</v>
      </c>
      <c r="B6" s="11">
        <v>6280547556.8000002</v>
      </c>
      <c r="C6" s="11">
        <v>7031966688.3999996</v>
      </c>
      <c r="D6" s="11">
        <v>3477020059</v>
      </c>
      <c r="E6" s="11">
        <v>549850833.29999995</v>
      </c>
      <c r="F6" s="11">
        <v>363112000.13999999</v>
      </c>
      <c r="G6" s="11">
        <v>57519257.560000002</v>
      </c>
      <c r="H6" s="11"/>
    </row>
    <row r="7" spans="1:8">
      <c r="A7" s="1">
        <v>2005</v>
      </c>
      <c r="B7" s="11">
        <v>6791565869.5</v>
      </c>
      <c r="C7" s="11">
        <v>7370995293.3000002</v>
      </c>
      <c r="D7" s="11">
        <v>3880002463</v>
      </c>
      <c r="E7" s="11">
        <v>618742780.88999999</v>
      </c>
      <c r="F7" s="11">
        <v>420129394.35000002</v>
      </c>
      <c r="G7" s="11">
        <v>69109449.879999995</v>
      </c>
      <c r="H7" s="11"/>
    </row>
    <row r="8" spans="1:8">
      <c r="A8" s="1">
        <v>2006</v>
      </c>
      <c r="B8" s="11">
        <v>7166769327.1000004</v>
      </c>
      <c r="C8" s="11">
        <v>7879976544.5</v>
      </c>
      <c r="D8" s="11">
        <v>4149129484</v>
      </c>
      <c r="E8" s="11">
        <v>693933936.63</v>
      </c>
      <c r="F8" s="11">
        <v>470851947.75999999</v>
      </c>
      <c r="G8" s="11">
        <v>84621913.819999993</v>
      </c>
      <c r="H8" s="11">
        <v>1159019011.8</v>
      </c>
    </row>
    <row r="9" spans="1:8">
      <c r="A9" s="1">
        <v>2007</v>
      </c>
      <c r="B9" s="11">
        <v>7502321184.3000002</v>
      </c>
      <c r="C9" s="11">
        <v>8088227408.1999998</v>
      </c>
      <c r="D9" s="11">
        <v>4354564274</v>
      </c>
      <c r="E9" s="11">
        <v>759817668.15999997</v>
      </c>
      <c r="F9" s="11">
        <v>536553370.55000001</v>
      </c>
      <c r="G9" s="11">
        <v>98071965</v>
      </c>
      <c r="H9" s="11">
        <v>1401017135.0999999</v>
      </c>
    </row>
    <row r="10" spans="1:8">
      <c r="A10" s="1">
        <v>2008</v>
      </c>
      <c r="B10" s="11">
        <v>8558285230</v>
      </c>
      <c r="C10" s="11">
        <v>8273575078</v>
      </c>
      <c r="D10" s="11">
        <v>4627962034</v>
      </c>
      <c r="E10" s="11">
        <v>841704586.99000001</v>
      </c>
      <c r="F10" s="11">
        <v>592806043.84000003</v>
      </c>
      <c r="G10" s="11">
        <v>104500088.34999999</v>
      </c>
      <c r="H10" s="11">
        <v>1616205228.0999999</v>
      </c>
    </row>
    <row r="11" spans="1:8">
      <c r="A11" s="1">
        <v>2009</v>
      </c>
      <c r="B11" s="11">
        <v>9815548018.6000004</v>
      </c>
      <c r="C11" s="11">
        <v>8864918238.7999992</v>
      </c>
      <c r="D11" s="11">
        <v>5026827777</v>
      </c>
      <c r="E11" s="11">
        <v>935123055.02999997</v>
      </c>
      <c r="F11" s="11">
        <v>666151658.24000001</v>
      </c>
      <c r="G11" s="11">
        <v>114294210.23999999</v>
      </c>
      <c r="H11" s="11">
        <v>1735177325.7</v>
      </c>
    </row>
    <row r="12" spans="1:8">
      <c r="A12" s="1">
        <v>2010</v>
      </c>
      <c r="B12" s="11">
        <v>10066341673.9</v>
      </c>
      <c r="C12" s="11">
        <v>9228220391.6000004</v>
      </c>
      <c r="D12" s="11">
        <v>5263422796</v>
      </c>
      <c r="E12" s="11">
        <v>1033238907.59</v>
      </c>
      <c r="F12" s="11">
        <v>687218571.37</v>
      </c>
      <c r="G12" s="11">
        <v>125083164.64</v>
      </c>
      <c r="H12" s="11">
        <v>1923763278.5999999</v>
      </c>
    </row>
    <row r="13" spans="1:8">
      <c r="A13" s="1">
        <v>2011</v>
      </c>
      <c r="B13" s="11">
        <v>10326897268.6</v>
      </c>
      <c r="C13" s="11">
        <v>9794139762.7999992</v>
      </c>
      <c r="D13" s="11">
        <v>5081238316</v>
      </c>
      <c r="E13" s="11">
        <v>1191365994.3099999</v>
      </c>
      <c r="F13" s="11">
        <v>660442650.10000002</v>
      </c>
      <c r="G13" s="11">
        <v>134831537.34999999</v>
      </c>
      <c r="H13" s="11">
        <v>2161423447.5</v>
      </c>
    </row>
    <row r="14" spans="1:8">
      <c r="A14" s="1">
        <v>2012</v>
      </c>
      <c r="B14" s="11">
        <v>10353503263.200001</v>
      </c>
      <c r="C14" s="11">
        <v>10462252555.200001</v>
      </c>
      <c r="D14" s="11">
        <v>5218194455</v>
      </c>
      <c r="E14" s="11">
        <v>1098687672.02</v>
      </c>
      <c r="F14" s="11">
        <v>660348236.58000004</v>
      </c>
      <c r="G14" s="11">
        <v>150068939.81</v>
      </c>
      <c r="H14" s="11">
        <v>2437696815.8000002</v>
      </c>
    </row>
    <row r="15" spans="1:8">
      <c r="A15" s="1">
        <v>2013</v>
      </c>
      <c r="B15" s="11">
        <v>10261015686.700001</v>
      </c>
      <c r="C15" s="11">
        <v>10762599530.5</v>
      </c>
      <c r="D15" s="11">
        <v>5152502008</v>
      </c>
      <c r="E15" s="11">
        <v>1154856463.8800001</v>
      </c>
      <c r="F15" s="11">
        <v>664586741.08000004</v>
      </c>
      <c r="G15" s="11">
        <v>148640669.28</v>
      </c>
      <c r="H15" s="11">
        <v>2800954923.8000002</v>
      </c>
    </row>
    <row r="17" spans="1:8">
      <c r="A17" s="1" t="s">
        <v>37</v>
      </c>
    </row>
    <row r="21" spans="1:8">
      <c r="B21" s="15"/>
      <c r="C21" s="15"/>
      <c r="D21" s="15"/>
      <c r="E21" s="15"/>
      <c r="F21" s="15"/>
      <c r="G21" s="15"/>
      <c r="H21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ColWidth="9.109375" defaultRowHeight="14.4"/>
  <cols>
    <col min="1" max="1" width="9.109375" style="3"/>
    <col min="2" max="4" width="17.21875" style="3" customWidth="1"/>
    <col min="5" max="16384" width="9.109375" style="3"/>
  </cols>
  <sheetData>
    <row r="1" spans="1:4">
      <c r="A1" s="1" t="s">
        <v>25</v>
      </c>
    </row>
    <row r="2" spans="1:4">
      <c r="A2" s="1" t="s">
        <v>26</v>
      </c>
    </row>
    <row r="4" spans="1:4">
      <c r="A4" s="1"/>
      <c r="B4" s="1" t="s">
        <v>27</v>
      </c>
      <c r="C4" s="1" t="s">
        <v>28</v>
      </c>
      <c r="D4" s="1" t="s">
        <v>29</v>
      </c>
    </row>
    <row r="5" spans="1:4">
      <c r="A5" s="1">
        <v>2003</v>
      </c>
      <c r="B5" s="11">
        <v>13736077502</v>
      </c>
      <c r="C5" s="11">
        <v>914990053.79999995</v>
      </c>
      <c r="D5" s="11">
        <v>1301303655.5999999</v>
      </c>
    </row>
    <row r="6" spans="1:4">
      <c r="A6" s="1">
        <v>2004</v>
      </c>
      <c r="B6" s="11">
        <v>15136141821</v>
      </c>
      <c r="C6" s="11">
        <v>952964452.25999999</v>
      </c>
      <c r="D6" s="11">
        <v>1430485094.9000001</v>
      </c>
    </row>
    <row r="7" spans="1:4">
      <c r="A7" s="1">
        <v>2005</v>
      </c>
      <c r="B7" s="11">
        <v>16299843820</v>
      </c>
      <c r="C7" s="11">
        <v>984021889.37</v>
      </c>
      <c r="D7" s="11">
        <v>1582992026.9000001</v>
      </c>
    </row>
    <row r="8" spans="1:4">
      <c r="A8" s="1">
        <v>2006</v>
      </c>
      <c r="B8" s="11">
        <v>18206806646</v>
      </c>
      <c r="C8" s="11">
        <v>1102652537.3900001</v>
      </c>
      <c r="D8" s="11">
        <v>1936308332.0999999</v>
      </c>
    </row>
    <row r="9" spans="1:4">
      <c r="A9" s="1">
        <v>2007</v>
      </c>
      <c r="B9" s="11">
        <v>19140005250</v>
      </c>
      <c r="C9" s="11">
        <v>1117357615.55</v>
      </c>
      <c r="D9" s="11">
        <v>2088536233.9000001</v>
      </c>
    </row>
    <row r="10" spans="1:4">
      <c r="A10" s="1">
        <v>2008</v>
      </c>
      <c r="B10" s="11">
        <v>20705067300</v>
      </c>
      <c r="C10" s="11">
        <v>1197120165.4400001</v>
      </c>
      <c r="D10" s="11">
        <v>2261709671.0999999</v>
      </c>
    </row>
    <row r="11" spans="1:4">
      <c r="A11" s="1">
        <v>2009</v>
      </c>
      <c r="B11" s="11">
        <v>22830204398</v>
      </c>
      <c r="C11" s="11">
        <v>1286625792.71</v>
      </c>
      <c r="D11" s="11">
        <v>2554872962.3000002</v>
      </c>
    </row>
    <row r="12" spans="1:4">
      <c r="A12" s="1">
        <v>2010</v>
      </c>
      <c r="B12" s="11">
        <v>23822133031</v>
      </c>
      <c r="C12" s="11">
        <v>1372422002.6900001</v>
      </c>
      <c r="D12" s="11">
        <v>2570870566</v>
      </c>
    </row>
    <row r="13" spans="1:4">
      <c r="A13" s="1">
        <v>2011</v>
      </c>
      <c r="B13" s="11">
        <v>24489677871</v>
      </c>
      <c r="C13" s="11">
        <v>1598940205.1700001</v>
      </c>
      <c r="D13" s="11">
        <v>2658210579.1999998</v>
      </c>
    </row>
    <row r="14" spans="1:4">
      <c r="A14" s="1">
        <v>2012</v>
      </c>
      <c r="B14" s="11">
        <v>25215968680</v>
      </c>
      <c r="C14" s="11">
        <v>1777869533.9300001</v>
      </c>
      <c r="D14" s="11">
        <v>2741946576.3000002</v>
      </c>
    </row>
    <row r="15" spans="1:4">
      <c r="A15" s="1">
        <v>2013</v>
      </c>
      <c r="B15" s="11">
        <v>25487747763</v>
      </c>
      <c r="C15" s="11">
        <v>1941580986.8399999</v>
      </c>
      <c r="D15" s="11">
        <v>2838064628.6999998</v>
      </c>
    </row>
    <row r="17" spans="1:1">
      <c r="A17" s="1" t="s">
        <v>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ColWidth="9.109375" defaultRowHeight="14.4"/>
  <cols>
    <col min="1" max="1" width="9.109375" style="1"/>
    <col min="2" max="4" width="15.77734375" style="1" customWidth="1"/>
    <col min="5" max="8" width="9.109375" style="1"/>
    <col min="9" max="16384" width="9.109375" style="3"/>
  </cols>
  <sheetData>
    <row r="1" spans="1:4">
      <c r="A1" s="1" t="s">
        <v>30</v>
      </c>
    </row>
    <row r="2" spans="1:4">
      <c r="A2" s="1" t="s">
        <v>31</v>
      </c>
    </row>
    <row r="4" spans="1:4">
      <c r="B4" s="1" t="s">
        <v>27</v>
      </c>
      <c r="C4" s="1" t="s">
        <v>28</v>
      </c>
      <c r="D4" s="1" t="s">
        <v>29</v>
      </c>
    </row>
    <row r="5" spans="1:4">
      <c r="A5" s="1">
        <v>2003</v>
      </c>
      <c r="B5" s="11">
        <v>60629</v>
      </c>
      <c r="C5" s="11">
        <v>45299</v>
      </c>
      <c r="D5" s="11">
        <v>20472</v>
      </c>
    </row>
    <row r="6" spans="1:4">
      <c r="A6" s="1">
        <v>2004</v>
      </c>
      <c r="B6" s="11">
        <v>64303</v>
      </c>
      <c r="C6" s="11">
        <v>46927</v>
      </c>
      <c r="D6" s="11">
        <v>22027</v>
      </c>
    </row>
    <row r="7" spans="1:4">
      <c r="A7" s="1">
        <v>2005</v>
      </c>
      <c r="B7" s="11">
        <v>66821</v>
      </c>
      <c r="C7" s="11">
        <v>48740</v>
      </c>
      <c r="D7" s="11">
        <v>22681</v>
      </c>
    </row>
    <row r="8" spans="1:4">
      <c r="A8" s="1">
        <v>2006</v>
      </c>
      <c r="B8" s="11">
        <v>72030</v>
      </c>
      <c r="C8" s="11">
        <v>53706</v>
      </c>
      <c r="D8" s="11">
        <v>26213</v>
      </c>
    </row>
    <row r="9" spans="1:4">
      <c r="A9" s="1">
        <v>2007</v>
      </c>
      <c r="B9" s="11">
        <v>73820</v>
      </c>
      <c r="C9" s="11">
        <v>54709</v>
      </c>
      <c r="D9" s="11">
        <v>27145</v>
      </c>
    </row>
    <row r="10" spans="1:4">
      <c r="A10" s="1">
        <v>2008</v>
      </c>
      <c r="B10" s="11">
        <v>78092</v>
      </c>
      <c r="C10" s="11">
        <v>58732</v>
      </c>
      <c r="D10" s="11">
        <v>28306</v>
      </c>
    </row>
    <row r="11" spans="1:4">
      <c r="A11" s="1">
        <v>2009</v>
      </c>
      <c r="B11" s="11">
        <v>83642</v>
      </c>
      <c r="C11" s="11">
        <v>62927</v>
      </c>
      <c r="D11" s="11">
        <v>30847</v>
      </c>
    </row>
    <row r="12" spans="1:4">
      <c r="A12" s="1">
        <v>2010</v>
      </c>
      <c r="B12" s="11">
        <v>84011</v>
      </c>
      <c r="C12" s="11">
        <v>63393</v>
      </c>
      <c r="D12" s="11">
        <v>29710</v>
      </c>
    </row>
    <row r="13" spans="1:4">
      <c r="A13" s="1">
        <v>2011</v>
      </c>
      <c r="B13" s="11">
        <v>84248</v>
      </c>
      <c r="C13" s="11">
        <v>68511</v>
      </c>
      <c r="D13" s="11">
        <v>29598</v>
      </c>
    </row>
    <row r="14" spans="1:4">
      <c r="A14" s="1">
        <v>2012</v>
      </c>
      <c r="B14" s="11">
        <v>84856</v>
      </c>
      <c r="C14" s="11">
        <v>69344</v>
      </c>
      <c r="D14" s="11">
        <v>29558</v>
      </c>
    </row>
    <row r="15" spans="1:4">
      <c r="A15" s="1">
        <v>2013</v>
      </c>
      <c r="B15" s="11">
        <v>84550</v>
      </c>
      <c r="C15" s="11">
        <v>69919</v>
      </c>
      <c r="D15" s="11">
        <v>29920</v>
      </c>
    </row>
    <row r="17" spans="1:1">
      <c r="A17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F11.1</vt:lpstr>
      <vt:lpstr>F11.2</vt:lpstr>
      <vt:lpstr>F11.3</vt:lpstr>
      <vt:lpstr>F11.4</vt:lpstr>
      <vt:lpstr>F11.5</vt:lpstr>
      <vt:lpstr>F11.6</vt:lpstr>
      <vt:lpstr>F11.7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2015-11-11T18:37:21Z</dcterms:modified>
</cp:coreProperties>
</file>