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80" yWindow="1176" windowWidth="20388" windowHeight="8232" tabRatio="842"/>
  </bookViews>
  <sheets>
    <sheet name="F12.1" sheetId="1" r:id="rId1"/>
    <sheet name="F12.2" sheetId="2" r:id="rId2"/>
    <sheet name="F12.3" sheetId="3" r:id="rId3"/>
    <sheet name="F12.4" sheetId="4" r:id="rId4"/>
    <sheet name="T12.1" sheetId="5" r:id="rId5"/>
    <sheet name="T12.2" sheetId="6" r:id="rId6"/>
    <sheet name="T12.3" sheetId="7" r:id="rId7"/>
    <sheet name="T12.4" sheetId="10" r:id="rId8"/>
    <sheet name="F12.5" sheetId="12" r:id="rId9"/>
    <sheet name="T12.5" sheetId="11" r:id="rId10"/>
    <sheet name="T12.6" sheetId="13" r:id="rId11"/>
  </sheets>
  <calcPr calcId="145621"/>
</workbook>
</file>

<file path=xl/calcChain.xml><?xml version="1.0" encoding="utf-8"?>
<calcChain xmlns="http://schemas.openxmlformats.org/spreadsheetml/2006/main">
  <c r="Z71" i="11" l="1"/>
  <c r="S71" i="11"/>
  <c r="L71" i="11"/>
  <c r="E71" i="11"/>
</calcChain>
</file>

<file path=xl/sharedStrings.xml><?xml version="1.0" encoding="utf-8"?>
<sst xmlns="http://schemas.openxmlformats.org/spreadsheetml/2006/main" count="397" uniqueCount="147">
  <si>
    <t>All ESRD</t>
  </si>
  <si>
    <t>HD</t>
  </si>
  <si>
    <t>Drug coverage type</t>
  </si>
  <si>
    <t>No known coverage</t>
  </si>
  <si>
    <t>Other creditable coverage</t>
  </si>
  <si>
    <t>Retiree drug subsidy</t>
  </si>
  <si>
    <t xml:space="preserve">Part D without LIS </t>
  </si>
  <si>
    <t>Part D with LIS</t>
  </si>
  <si>
    <t xml:space="preserve">HD </t>
  </si>
  <si>
    <t>General Medicare</t>
  </si>
  <si>
    <t>PD</t>
  </si>
  <si>
    <t>Tx</t>
  </si>
  <si>
    <t>Dialysis</t>
  </si>
  <si>
    <t>All</t>
  </si>
  <si>
    <t>20-44</t>
  </si>
  <si>
    <t>45-64</t>
  </si>
  <si>
    <t>65-74</t>
  </si>
  <si>
    <t>75+</t>
  </si>
  <si>
    <t>Transplant</t>
  </si>
  <si>
    <t>White</t>
  </si>
  <si>
    <t>Blk/Af Am</t>
  </si>
  <si>
    <t>Asian</t>
  </si>
  <si>
    <t xml:space="preserve">Other </t>
  </si>
  <si>
    <t>Hispanic</t>
  </si>
  <si>
    <t>LIS type</t>
  </si>
  <si>
    <t>Deemed, 100% premium subsidy, no copayment</t>
  </si>
  <si>
    <t>Deemed, 100% premium subsidy, low copayment</t>
  </si>
  <si>
    <t>Deemed, 100% premium subsidy, high copayment</t>
  </si>
  <si>
    <t>Non-deemed, 100% premium subsidy, high copayment</t>
  </si>
  <si>
    <t>Non-deemed, 100% premium subsidy, 15% copayment</t>
  </si>
  <si>
    <t>Non-deemed, 75% premium subsidy, 15% copayment</t>
  </si>
  <si>
    <t>Non-deemed, 50% premium subsidy, 15% copayment</t>
  </si>
  <si>
    <t>Non-deemed, 25% premium subsidy, 15% copayment</t>
  </si>
  <si>
    <t xml:space="preserve">General Medicare </t>
  </si>
  <si>
    <t>Part D w/LIS</t>
  </si>
  <si>
    <t>Part D w/o LIS</t>
  </si>
  <si>
    <t>Hemodialysis</t>
  </si>
  <si>
    <t>Peritoneal dial.</t>
  </si>
  <si>
    <t>Black/Af Am</t>
  </si>
  <si>
    <t>Other race</t>
  </si>
  <si>
    <t xml:space="preserve">Peritoneal dialysis </t>
  </si>
  <si>
    <t>Total</t>
  </si>
  <si>
    <t xml:space="preserve">Hemodialysis </t>
  </si>
  <si>
    <t xml:space="preserve">Peritoneal Dialysis </t>
  </si>
  <si>
    <t>Mean</t>
  </si>
  <si>
    <t>Male</t>
  </si>
  <si>
    <t>Female</t>
  </si>
  <si>
    <t>Out-of-pocket (OOP)</t>
  </si>
  <si>
    <t>Medicare</t>
  </si>
  <si>
    <t>Beta blockers</t>
  </si>
  <si>
    <t>Calcium channel blockers</t>
  </si>
  <si>
    <t>Statins</t>
  </si>
  <si>
    <t>Calcimimetic agents</t>
  </si>
  <si>
    <t>Phosphate binder agents</t>
  </si>
  <si>
    <t>Angiotensin II receptor blockers</t>
  </si>
  <si>
    <t>Percent of patients (%)</t>
  </si>
  <si>
    <t>Net costs ($)</t>
  </si>
  <si>
    <t>Analysis Variable : TMEDICARE_NETCOST</t>
  </si>
  <si>
    <t>N</t>
  </si>
  <si>
    <t>Sum</t>
  </si>
  <si>
    <t>N Miss</t>
  </si>
  <si>
    <t>Deductible</t>
  </si>
  <si>
    <t>After the deductible is met, the beneficiary pays 25% of total prescription costs up to the initial coverage limit.</t>
  </si>
  <si>
    <t>Initial coverage limit</t>
  </si>
  <si>
    <t>The coverage gap (“donut hole”) begins at this point.</t>
  </si>
  <si>
    <t>The beneficiary pays 100% of their prescription costs up to the out-of-pocket threshold</t>
  </si>
  <si>
    <t>Out-of-pocket threshold</t>
  </si>
  <si>
    <t>The total out-of-pocket costs including the “donut hole”</t>
  </si>
  <si>
    <t>(including the coverage gap). Catastrophic coverage begins after this point.</t>
  </si>
  <si>
    <t>Catastrophic coverage benefit</t>
  </si>
  <si>
    <t>Generic/preferred multi-source drug</t>
  </si>
  <si>
    <t>Other drugs</t>
  </si>
  <si>
    <t>*$6.60</t>
  </si>
  <si>
    <t>(maximum out-of-pocket costs prior to catastrophic coverage, excluding plan premium)</t>
  </si>
  <si>
    <t>*$2.65</t>
  </si>
  <si>
    <t>plus a 52.50% brand name medication discount</t>
  </si>
  <si>
    <t>2013Example:</t>
  </si>
  <si>
    <t>$325 (deductible)</t>
  </si>
  <si>
    <t>+(($$2970-$325)*25%)(initial coverage)</t>
  </si>
  <si>
    <t>+(($6733.75-$2970)*100%)(coverage gap)</t>
  </si>
  <si>
    <t>General Medicare</t>
    <phoneticPr fontId="7" type="noConversion"/>
  </si>
  <si>
    <t>General Medciare</t>
    <phoneticPr fontId="7" type="noConversion"/>
  </si>
  <si>
    <t xml:space="preserve">All ESRD </t>
    <phoneticPr fontId="7" type="noConversion"/>
  </si>
  <si>
    <t>Hemodialysis</t>
    <phoneticPr fontId="7" type="noConversion"/>
  </si>
  <si>
    <t>Peritoneal Dial.</t>
    <phoneticPr fontId="7" type="noConversion"/>
  </si>
  <si>
    <t>Transplant</t>
    <phoneticPr fontId="7" type="noConversion"/>
  </si>
  <si>
    <t>General Medicare</t>
    <phoneticPr fontId="7" type="noConversion"/>
  </si>
  <si>
    <t>AGEGRP</t>
  </si>
  <si>
    <t>AGEGROUP</t>
  </si>
  <si>
    <t>N Obs</t>
  </si>
  <si>
    <t>Sex Code</t>
  </si>
  <si>
    <t>RACE</t>
  </si>
  <si>
    <t>1W</t>
  </si>
  <si>
    <t>2B</t>
  </si>
  <si>
    <t>3O</t>
  </si>
  <si>
    <t>Sex of</t>
  </si>
  <si>
    <t>patient</t>
  </si>
  <si>
    <t>Race of</t>
  </si>
  <si>
    <t>1,2,9</t>
  </si>
  <si>
    <t>Total covered Part D prescription out-of-pocket spending:</t>
  </si>
  <si>
    <t xml:space="preserve">Figure12.1 </t>
  </si>
  <si>
    <t>Sources of prescription drug coverage in Medicare ESRD enrollees, by popoulation, 2013</t>
  </si>
  <si>
    <t xml:space="preserve">Figure 12.2 </t>
  </si>
  <si>
    <t>Sources of prescription drug coverage in Medicare ESRD enrollees, by age &amp; modality, 2013</t>
  </si>
  <si>
    <t>Figure 12.3</t>
  </si>
  <si>
    <t xml:space="preserve"> Sources of prescription drug coverage in Medicare ESRD enrollees, by race/ethnicity &amp; modality, 2013</t>
  </si>
  <si>
    <t>Figure 12.4</t>
  </si>
  <si>
    <t>Table 12.1</t>
  </si>
  <si>
    <t>Medicare Part D benefit parameters for defined standard benefit, 2008 and 2013</t>
  </si>
  <si>
    <t>Table 12.3</t>
  </si>
  <si>
    <t>Table 12.4</t>
  </si>
  <si>
    <t xml:space="preserve">Table 12.5 </t>
  </si>
  <si>
    <t>Common drug classes used by Part D-enrolled dialysis patients, by percent of patients, drug class, and net cost, 2013</t>
  </si>
  <si>
    <t>Table 12.6</t>
  </si>
  <si>
    <t xml:space="preserve">Figure 12.5 </t>
  </si>
  <si>
    <t>(a) All Part D enrollees</t>
  </si>
  <si>
    <t>(a) Dialysis patients</t>
  </si>
  <si>
    <t>(b) Transplant patients</t>
  </si>
  <si>
    <t>Data source: 2013 Medicare Data, point prevalent Medicare enrollees alive on January 1, 2013. Abbreviations: ESRD, end-stage renal disease; LIS, Low-income Subsidy; Part D, Medicare Part D prescription drug coverage.</t>
  </si>
  <si>
    <t>Data source: 2013 Medicare Data, point prevalent Medicare enrollees alive on January 1, 2013. Abbreviations: Blk/Af Am, Black or African American; ESRD, end-stage renal disease; LIS, Low-income Subsidy; Part D, Medicare Part D prescription drug coverage.</t>
  </si>
  <si>
    <t>Data source: 2013 Medicare data, point prevalent Medicare enrollees alive on January 1, 2013. Abbreviations: ESRD, end-stage renal disease; Part D, Medicare Part D prescription drug coverage.</t>
  </si>
  <si>
    <t>Distribution of Low-income Subsidy (LIS) categories in Part D general Medicare &amp; ESRD patients, 2013</t>
  </si>
  <si>
    <t>Medicare Part D enrollees (%) with or without the Low-income Subsidy (LIS), by age &amp; race, 2013</t>
  </si>
  <si>
    <t>Data source: 2013 Medicare data, point prevalent Medicare enrollees alive on January 1, 2013. Abbreviations: ESRD, end-stage renal disease; LIS, Low-income Subsidy; Part D, Medicare Part D prescription drug coverage.</t>
  </si>
  <si>
    <t>Table 12.2</t>
  </si>
  <si>
    <t>General medicare &amp; ESRD patients enrolled in Part D (%)</t>
  </si>
  <si>
    <t>Total estimaated Medicare Part D costs for enrollees, in billions, 2011 &amp; 2013</t>
  </si>
  <si>
    <t>Data source: 2011 and 2013 Medicare data, period prevalent Medicare enrollees alive on January 1, excluding those in Medicare Advantage Part D plans and Medicare secondary payer, using as-treated model (see chapter for analytical methods).</t>
  </si>
  <si>
    <t>(b) Part D enrollees by Low-income Subsidy status</t>
  </si>
  <si>
    <t>Data source: 2013 Medicare data, period prevalent Medicare enrollees alive on January 1, 2013, excluding those in Medicare Advantage Part D plans and Medicare secondary payer, using as-treated model (see ESRD Methods chapter for analytical methods).</t>
  </si>
  <si>
    <t>Per person per year Part D costs($) for enrollees, by Low-income Subsidy (LIS) status, 2013</t>
  </si>
  <si>
    <t>Data source: 2013 Medicare data, period prevalent Medicare enrollees alive on January 1, 2013, excluding those in Medicare Advantage Part D plans and Medicare secondary payer , using as-treated model (see ESRD Methods chapter for analytical methods).</t>
  </si>
  <si>
    <t>Per person per year Medicare &amp; out-of-pocket Part D costs for enrollees, 2013</t>
  </si>
  <si>
    <t xml:space="preserve">Data source: 2013 Medicare Data, point prevalent Medicare enrollees alive on January 1, 2013. Abbreviations: ESRD, end-stage renal disease; HD, hemodialysis; LIS, Low-income Subsidy; </t>
  </si>
  <si>
    <t>Part D, Medicare Part D prescription drug coverage; PD, peritoneal dialysis; Tx, kidney transplant.</t>
  </si>
  <si>
    <t xml:space="preserve">    All ages</t>
  </si>
  <si>
    <t xml:space="preserve">        20-44</t>
  </si>
  <si>
    <t xml:space="preserve">        45-64</t>
  </si>
  <si>
    <t xml:space="preserve">        65-74</t>
  </si>
  <si>
    <t xml:space="preserve">        75+</t>
  </si>
  <si>
    <t xml:space="preserve">*The catastrophic coverage amount is the greater of 5% of medication cost or the values shown in the chart above. In 2013, beneficiaries were charged $2.65 for those generic or preferred multisource drugs with a retail price less than $53 and </t>
  </si>
  <si>
    <t xml:space="preserve">5% for those with a retail price over $53. For brand name drugs, beneficiaries paid $6.60 for those drugs with a retail price less than $132 and 5% for those with a retail price over $132.  </t>
  </si>
  <si>
    <t>Table adapted from http://www.q1medicare.com/PartD-The-2013-Medicare-Part-D-Outlook.php.</t>
  </si>
  <si>
    <t xml:space="preserve">Data source: 2011 and 2013 Medicare data, point prevalent Medicare enrollees alive on January 1 . Medicare data: general Medicare, 5% Medicare sample (ESRD, hemodialysis, peritoneal dialysis, and transplant, 100% ESRD population). </t>
  </si>
  <si>
    <t>Abbreviations: ESRD, end-stage renal disease; Part D, Medicare Part D prescription drug coverage.</t>
  </si>
  <si>
    <t>Year</t>
  </si>
  <si>
    <t>Peritoneal dialysis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</si>
</sst>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0.000"/>
    <numFmt numFmtId="168" formatCode="_(* #,##0.0_);_(* \(#,##0.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rebuchet MS"/>
      <family val="2"/>
    </font>
    <font>
      <sz val="9"/>
      <name val="Calibri"/>
      <family val="3"/>
      <charset val="134"/>
      <scheme val="minor"/>
    </font>
    <font>
      <sz val="10"/>
      <color theme="1"/>
      <name val="Cambria"/>
      <family val="1"/>
    </font>
    <font>
      <sz val="11"/>
      <color theme="1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Border="1"/>
    <xf numFmtId="0" fontId="0" fillId="0" borderId="0" xfId="0" applyFill="1"/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Font="1" applyFill="1" applyBorder="1" applyAlignment="1"/>
    <xf numFmtId="0" fontId="4" fillId="0" borderId="0" xfId="0" applyFont="1"/>
    <xf numFmtId="9" fontId="0" fillId="0" borderId="0" xfId="2" applyFont="1"/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Border="1" applyAlignment="1"/>
    <xf numFmtId="0" fontId="1" fillId="0" borderId="0" xfId="0" applyFont="1" applyBorder="1"/>
    <xf numFmtId="164" fontId="4" fillId="0" borderId="0" xfId="0" applyNumberFormat="1" applyFont="1" applyBorder="1"/>
    <xf numFmtId="165" fontId="6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65" fontId="6" fillId="0" borderId="0" xfId="1" applyNumberFormat="1" applyFont="1" applyBorder="1"/>
    <xf numFmtId="0" fontId="2" fillId="0" borderId="0" xfId="0" applyFont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vertical="top" wrapText="1"/>
    </xf>
    <xf numFmtId="9" fontId="0" fillId="0" borderId="0" xfId="2" applyFont="1" applyBorder="1"/>
    <xf numFmtId="0" fontId="10" fillId="0" borderId="0" xfId="0" applyFont="1" applyBorder="1"/>
    <xf numFmtId="0" fontId="10" fillId="0" borderId="0" xfId="0" applyFont="1" applyBorder="1" applyAlignment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0" applyFont="1" applyBorder="1"/>
    <xf numFmtId="0" fontId="0" fillId="0" borderId="4" xfId="0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0" fillId="0" borderId="0" xfId="0" applyFont="1" applyAlignment="1"/>
    <xf numFmtId="0" fontId="6" fillId="0" borderId="0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164" fontId="10" fillId="0" borderId="0" xfId="0" applyNumberFormat="1" applyFont="1" applyBorder="1" applyAlignment="1">
      <alignment horizontal="right"/>
    </xf>
    <xf numFmtId="0" fontId="10" fillId="0" borderId="4" xfId="0" applyFont="1" applyBorder="1" applyAlignment="1"/>
    <xf numFmtId="0" fontId="10" fillId="0" borderId="4" xfId="0" applyFont="1" applyBorder="1"/>
    <xf numFmtId="2" fontId="10" fillId="0" borderId="0" xfId="0" applyNumberFormat="1" applyFont="1" applyBorder="1"/>
    <xf numFmtId="2" fontId="10" fillId="0" borderId="4" xfId="0" applyNumberFormat="1" applyFont="1" applyBorder="1"/>
    <xf numFmtId="0" fontId="10" fillId="0" borderId="0" xfId="0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6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 wrapText="1"/>
    </xf>
    <xf numFmtId="8" fontId="11" fillId="0" borderId="0" xfId="0" applyNumberFormat="1" applyFont="1" applyBorder="1" applyAlignment="1">
      <alignment horizontal="right" vertical="center"/>
    </xf>
    <xf numFmtId="8" fontId="11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/>
    </xf>
    <xf numFmtId="8" fontId="1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165" fontId="6" fillId="0" borderId="0" xfId="1" applyNumberFormat="1" applyFont="1" applyBorder="1" applyAlignment="1">
      <alignment horizontal="left"/>
    </xf>
    <xf numFmtId="43" fontId="6" fillId="0" borderId="0" xfId="1" applyNumberFormat="1" applyFont="1" applyBorder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167" fontId="10" fillId="0" borderId="0" xfId="0" applyNumberFormat="1" applyFont="1" applyBorder="1" applyAlignment="1">
      <alignment horizontal="right"/>
    </xf>
    <xf numFmtId="0" fontId="10" fillId="0" borderId="4" xfId="0" applyFont="1" applyBorder="1" applyAlignment="1"/>
    <xf numFmtId="167" fontId="10" fillId="0" borderId="4" xfId="0" applyNumberFormat="1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65" fontId="10" fillId="0" borderId="4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166" fontId="10" fillId="0" borderId="0" xfId="2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8" fontId="10" fillId="0" borderId="0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/>
  </sheetViews>
  <sheetFormatPr defaultRowHeight="14.4"/>
  <cols>
    <col min="2" max="2" width="14.33203125" customWidth="1"/>
    <col min="3" max="3" width="16.44140625" customWidth="1"/>
    <col min="4" max="4" width="9.77734375" customWidth="1"/>
    <col min="5" max="7" width="8.109375" customWidth="1"/>
  </cols>
  <sheetData>
    <row r="1" spans="1:7" ht="16.5" customHeight="1">
      <c r="A1" s="22" t="s">
        <v>100</v>
      </c>
      <c r="B1" s="22"/>
      <c r="C1" s="22"/>
      <c r="D1" s="22"/>
      <c r="E1" s="22"/>
      <c r="F1" s="22"/>
      <c r="G1" s="22"/>
    </row>
    <row r="2" spans="1:7" ht="16.5" customHeight="1">
      <c r="A2" s="22" t="s">
        <v>101</v>
      </c>
      <c r="B2" s="22"/>
      <c r="C2" s="22"/>
      <c r="D2" s="22"/>
      <c r="E2" s="22"/>
      <c r="F2" s="22"/>
      <c r="G2" s="22"/>
    </row>
    <row r="3" spans="1:7" ht="16.5" customHeight="1">
      <c r="A3" s="22"/>
      <c r="B3" s="22"/>
      <c r="C3" s="22"/>
      <c r="D3" s="22"/>
      <c r="E3" s="22"/>
      <c r="F3" s="22"/>
      <c r="G3" s="22"/>
    </row>
    <row r="4" spans="1:7" s="40" customFormat="1" ht="16.5" customHeight="1">
      <c r="A4" s="31" t="s">
        <v>2</v>
      </c>
      <c r="B4" s="31"/>
      <c r="C4" s="31" t="s">
        <v>80</v>
      </c>
      <c r="D4" s="31" t="s">
        <v>0</v>
      </c>
      <c r="E4" s="31" t="s">
        <v>8</v>
      </c>
      <c r="F4" s="31" t="s">
        <v>10</v>
      </c>
      <c r="G4" s="31" t="s">
        <v>11</v>
      </c>
    </row>
    <row r="5" spans="1:7" ht="16.5" customHeight="1">
      <c r="A5" s="22" t="s">
        <v>3</v>
      </c>
      <c r="B5" s="22"/>
      <c r="C5" s="41">
        <v>14.09</v>
      </c>
      <c r="D5" s="41">
        <v>16.149999999999999</v>
      </c>
      <c r="E5" s="41">
        <v>13.59</v>
      </c>
      <c r="F5" s="41">
        <v>23.71</v>
      </c>
      <c r="G5" s="41">
        <v>22.35</v>
      </c>
    </row>
    <row r="6" spans="1:7" ht="16.5" customHeight="1">
      <c r="A6" s="22" t="s">
        <v>4</v>
      </c>
      <c r="B6" s="22"/>
      <c r="C6" s="41">
        <v>11.04</v>
      </c>
      <c r="D6" s="41">
        <v>5.96</v>
      </c>
      <c r="E6" s="41">
        <v>4.72</v>
      </c>
      <c r="F6" s="41">
        <v>5.13</v>
      </c>
      <c r="G6" s="41">
        <v>10.06</v>
      </c>
    </row>
    <row r="7" spans="1:7" ht="16.5" customHeight="1">
      <c r="A7" s="22" t="s">
        <v>5</v>
      </c>
      <c r="B7" s="22"/>
      <c r="C7" s="41">
        <v>6.19</v>
      </c>
      <c r="D7" s="41">
        <v>3.67</v>
      </c>
      <c r="E7" s="41">
        <v>3.46</v>
      </c>
      <c r="F7" s="41">
        <v>3.86</v>
      </c>
      <c r="G7" s="41">
        <v>4.13</v>
      </c>
    </row>
    <row r="8" spans="1:7" ht="16.5" customHeight="1">
      <c r="A8" s="22" t="s">
        <v>6</v>
      </c>
      <c r="B8" s="22"/>
      <c r="C8" s="41">
        <v>46.23</v>
      </c>
      <c r="D8" s="41">
        <v>27.68</v>
      </c>
      <c r="E8" s="41">
        <v>26.38</v>
      </c>
      <c r="F8" s="41">
        <v>29.85</v>
      </c>
      <c r="G8" s="41">
        <v>29.74</v>
      </c>
    </row>
    <row r="9" spans="1:7" ht="16.5" customHeight="1">
      <c r="A9" s="22" t="s">
        <v>7</v>
      </c>
      <c r="B9" s="22"/>
      <c r="C9" s="41">
        <v>22.45</v>
      </c>
      <c r="D9" s="41">
        <v>46.53</v>
      </c>
      <c r="E9" s="41">
        <v>51.85</v>
      </c>
      <c r="F9" s="41">
        <v>37.46</v>
      </c>
      <c r="G9" s="41">
        <v>33.72</v>
      </c>
    </row>
    <row r="10" spans="1:7">
      <c r="A10" s="2"/>
      <c r="B10" s="2"/>
      <c r="C10" s="2"/>
      <c r="D10" s="2"/>
      <c r="E10" s="2"/>
      <c r="F10" s="2"/>
      <c r="G10" s="2"/>
    </row>
    <row r="11" spans="1:7" ht="16.5" customHeight="1">
      <c r="A11" s="35" t="s">
        <v>133</v>
      </c>
      <c r="B11" s="35"/>
      <c r="C11" s="35"/>
      <c r="D11" s="35"/>
      <c r="E11" s="35"/>
      <c r="F11" s="35"/>
      <c r="G11" s="35"/>
    </row>
    <row r="12" spans="1:7">
      <c r="A12" t="s">
        <v>134</v>
      </c>
    </row>
    <row r="16" spans="1:7">
      <c r="C16" s="2"/>
    </row>
  </sheetData>
  <phoneticPr fontId="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showGridLines="0" zoomScaleNormal="100" workbookViewId="0"/>
  </sheetViews>
  <sheetFormatPr defaultRowHeight="14.4"/>
  <cols>
    <col min="1" max="1" width="13.88671875" customWidth="1"/>
    <col min="2" max="11" width="15" customWidth="1"/>
    <col min="12" max="12" width="13.5546875" bestFit="1" customWidth="1"/>
    <col min="19" max="19" width="13.5546875" bestFit="1" customWidth="1"/>
    <col min="26" max="26" width="13.5546875" bestFit="1" customWidth="1"/>
  </cols>
  <sheetData>
    <row r="1" spans="1:11">
      <c r="A1" s="31" t="s">
        <v>111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1" t="s">
        <v>130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69" customForma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69" customFormat="1">
      <c r="A4" s="22"/>
      <c r="B4" s="70" t="s">
        <v>86</v>
      </c>
      <c r="C4" s="70"/>
      <c r="D4" s="72" t="s">
        <v>0</v>
      </c>
      <c r="E4" s="70"/>
      <c r="F4" s="72" t="s">
        <v>36</v>
      </c>
      <c r="G4" s="70"/>
      <c r="H4" s="72" t="s">
        <v>37</v>
      </c>
      <c r="I4" s="70"/>
      <c r="J4" s="72" t="s">
        <v>18</v>
      </c>
      <c r="K4" s="70"/>
    </row>
    <row r="5" spans="1:11" s="69" customFormat="1">
      <c r="A5" s="22"/>
      <c r="B5" s="22" t="s">
        <v>34</v>
      </c>
      <c r="C5" s="22" t="s">
        <v>35</v>
      </c>
      <c r="D5" s="42" t="s">
        <v>34</v>
      </c>
      <c r="E5" s="22" t="s">
        <v>35</v>
      </c>
      <c r="F5" s="42" t="s">
        <v>34</v>
      </c>
      <c r="G5" s="22" t="s">
        <v>35</v>
      </c>
      <c r="H5" s="42" t="s">
        <v>34</v>
      </c>
      <c r="I5" s="22" t="s">
        <v>35</v>
      </c>
      <c r="J5" s="42" t="s">
        <v>34</v>
      </c>
      <c r="K5" s="22" t="s">
        <v>35</v>
      </c>
    </row>
    <row r="6" spans="1:11">
      <c r="A6" s="21" t="s">
        <v>13</v>
      </c>
      <c r="B6" s="74">
        <v>4662.92</v>
      </c>
      <c r="C6" s="74">
        <v>1325.65</v>
      </c>
      <c r="D6" s="75">
        <v>8522.4</v>
      </c>
      <c r="E6" s="74">
        <v>2551.89</v>
      </c>
      <c r="F6" s="75">
        <v>8897.69</v>
      </c>
      <c r="G6" s="74">
        <v>2563.0100000000002</v>
      </c>
      <c r="H6" s="75">
        <v>9049.8700000000008</v>
      </c>
      <c r="I6" s="74">
        <v>2576.4</v>
      </c>
      <c r="J6" s="75">
        <v>6551.03</v>
      </c>
      <c r="K6" s="74">
        <v>2450.37</v>
      </c>
    </row>
    <row r="7" spans="1:11">
      <c r="A7" s="22" t="s">
        <v>14</v>
      </c>
      <c r="B7" s="74">
        <v>5011.3100000000004</v>
      </c>
      <c r="C7" s="74">
        <v>2156.87</v>
      </c>
      <c r="D7" s="75">
        <v>9251.39</v>
      </c>
      <c r="E7" s="74">
        <v>2176.66</v>
      </c>
      <c r="F7" s="75">
        <v>10406.65</v>
      </c>
      <c r="G7" s="74">
        <v>2659.93</v>
      </c>
      <c r="H7" s="75">
        <v>9611.84</v>
      </c>
      <c r="I7" s="74">
        <v>2427.81</v>
      </c>
      <c r="J7" s="75">
        <v>5674.34</v>
      </c>
      <c r="K7" s="74">
        <v>1405.46</v>
      </c>
    </row>
    <row r="8" spans="1:11">
      <c r="A8" s="22" t="s">
        <v>15</v>
      </c>
      <c r="B8" s="74">
        <v>5829.88</v>
      </c>
      <c r="C8" s="74">
        <v>1783.04</v>
      </c>
      <c r="D8" s="75">
        <v>9314.59</v>
      </c>
      <c r="E8" s="74">
        <v>2850.89</v>
      </c>
      <c r="F8" s="75">
        <v>9774.68</v>
      </c>
      <c r="G8" s="74">
        <v>2980.18</v>
      </c>
      <c r="H8" s="75">
        <v>9350.2999999999993</v>
      </c>
      <c r="I8" s="74">
        <v>2792.62</v>
      </c>
      <c r="J8" s="75">
        <v>7035.87</v>
      </c>
      <c r="K8" s="74">
        <v>2478.61</v>
      </c>
    </row>
    <row r="9" spans="1:11">
      <c r="A9" s="22" t="s">
        <v>16</v>
      </c>
      <c r="B9" s="74">
        <v>4176.29</v>
      </c>
      <c r="C9" s="74">
        <v>1291.03</v>
      </c>
      <c r="D9" s="75">
        <v>7499.15</v>
      </c>
      <c r="E9" s="74">
        <v>2784.96</v>
      </c>
      <c r="F9" s="75">
        <v>7635.36</v>
      </c>
      <c r="G9" s="74">
        <v>2782.67</v>
      </c>
      <c r="H9" s="75">
        <v>7226.73</v>
      </c>
      <c r="I9" s="74">
        <v>2737.86</v>
      </c>
      <c r="J9" s="75">
        <v>6888.12</v>
      </c>
      <c r="K9" s="74">
        <v>2659.51</v>
      </c>
    </row>
    <row r="10" spans="1:11">
      <c r="A10" s="22" t="s">
        <v>17</v>
      </c>
      <c r="B10" s="74">
        <v>3588.46</v>
      </c>
      <c r="C10" s="74">
        <v>1256.3800000000001</v>
      </c>
      <c r="D10" s="75">
        <v>5889.28</v>
      </c>
      <c r="E10" s="74">
        <v>2049.36</v>
      </c>
      <c r="F10" s="75">
        <v>5998.6</v>
      </c>
      <c r="G10" s="74">
        <v>2051.34</v>
      </c>
      <c r="H10" s="75">
        <v>5064.3599999999997</v>
      </c>
      <c r="I10" s="74">
        <v>2094.3200000000002</v>
      </c>
      <c r="J10" s="75">
        <v>5300.17</v>
      </c>
      <c r="K10" s="74">
        <v>2131.5300000000002</v>
      </c>
    </row>
    <row r="11" spans="1:11">
      <c r="A11" s="22" t="s">
        <v>45</v>
      </c>
      <c r="B11" s="14">
        <v>4788.4399999999996</v>
      </c>
      <c r="C11" s="14">
        <v>1400.48</v>
      </c>
      <c r="D11" s="76">
        <v>8553.5400000000009</v>
      </c>
      <c r="E11" s="14">
        <v>2547.9699999999998</v>
      </c>
      <c r="F11" s="76">
        <v>8957.91</v>
      </c>
      <c r="G11" s="14">
        <v>2535.67</v>
      </c>
      <c r="H11" s="76">
        <v>9346.25</v>
      </c>
      <c r="I11" s="14">
        <v>2522.09</v>
      </c>
      <c r="J11" s="76">
        <v>6529.12</v>
      </c>
      <c r="K11" s="14">
        <v>2520.5700000000002</v>
      </c>
    </row>
    <row r="12" spans="1:11">
      <c r="A12" s="26" t="s">
        <v>46</v>
      </c>
      <c r="B12" s="14">
        <v>4584.03</v>
      </c>
      <c r="C12" s="14">
        <v>1271.8699999999999</v>
      </c>
      <c r="D12" s="76">
        <v>8488.26</v>
      </c>
      <c r="E12" s="14">
        <v>2558.16</v>
      </c>
      <c r="F12" s="76">
        <v>8833.35</v>
      </c>
      <c r="G12" s="14">
        <v>2603.8200000000002</v>
      </c>
      <c r="H12" s="76">
        <v>8782.15</v>
      </c>
      <c r="I12" s="14">
        <v>2654.54</v>
      </c>
      <c r="J12" s="76">
        <v>6579.87</v>
      </c>
      <c r="K12" s="14">
        <v>2340.67</v>
      </c>
    </row>
    <row r="13" spans="1:11">
      <c r="A13" s="26" t="s">
        <v>19</v>
      </c>
      <c r="B13" s="14">
        <v>4809.18</v>
      </c>
      <c r="C13" s="14">
        <v>1319.85</v>
      </c>
      <c r="D13" s="76">
        <v>8174.57</v>
      </c>
      <c r="E13" s="14">
        <v>2555.79</v>
      </c>
      <c r="F13" s="76">
        <v>8531.81</v>
      </c>
      <c r="G13" s="14">
        <v>2557.89</v>
      </c>
      <c r="H13" s="76">
        <v>9014.17</v>
      </c>
      <c r="I13" s="14">
        <v>2648.22</v>
      </c>
      <c r="J13" s="76">
        <v>6533</v>
      </c>
      <c r="K13" s="14">
        <v>2445.0500000000002</v>
      </c>
    </row>
    <row r="14" spans="1:11">
      <c r="A14" s="26" t="s">
        <v>38</v>
      </c>
      <c r="B14" s="14">
        <v>4469.87</v>
      </c>
      <c r="C14" s="14">
        <v>1456.38</v>
      </c>
      <c r="D14" s="76">
        <v>9038.92</v>
      </c>
      <c r="E14" s="14">
        <v>2539.06</v>
      </c>
      <c r="F14" s="76">
        <v>9408.2900000000009</v>
      </c>
      <c r="G14" s="14">
        <v>2572.31</v>
      </c>
      <c r="H14" s="76">
        <v>9014.3700000000008</v>
      </c>
      <c r="I14" s="14">
        <v>2057.64</v>
      </c>
      <c r="J14" s="76">
        <v>6444.51</v>
      </c>
      <c r="K14" s="14">
        <v>2520.3000000000002</v>
      </c>
    </row>
    <row r="15" spans="1:11">
      <c r="A15" s="26" t="s">
        <v>39</v>
      </c>
      <c r="B15" s="74">
        <v>4256.26</v>
      </c>
      <c r="C15" s="74">
        <v>1279</v>
      </c>
      <c r="D15" s="75">
        <v>8131.75</v>
      </c>
      <c r="E15" s="74">
        <v>2547.7199999999998</v>
      </c>
      <c r="F15" s="75">
        <v>8301.1200000000008</v>
      </c>
      <c r="G15" s="74">
        <v>2599.79</v>
      </c>
      <c r="H15" s="75">
        <v>9499.51</v>
      </c>
      <c r="I15" s="74">
        <v>3113.98</v>
      </c>
      <c r="J15" s="75">
        <v>7065.7</v>
      </c>
      <c r="K15" s="74">
        <v>2306.31</v>
      </c>
    </row>
    <row r="16" spans="1:11">
      <c r="A16" s="29"/>
      <c r="B16" s="30"/>
      <c r="C16" s="30"/>
      <c r="D16" s="30"/>
      <c r="E16" s="30"/>
      <c r="F16" s="30"/>
      <c r="G16" s="30"/>
      <c r="H16" s="19"/>
      <c r="I16" s="19"/>
      <c r="J16" s="19"/>
      <c r="K16" s="19"/>
    </row>
    <row r="17" spans="1:13" hidden="1">
      <c r="A17" s="6"/>
    </row>
    <row r="18" spans="1:13" ht="15" hidden="1" thickBot="1">
      <c r="A18" s="6" t="s">
        <v>9</v>
      </c>
    </row>
    <row r="19" spans="1:13" ht="15" hidden="1" customHeight="1">
      <c r="A19" s="37" t="s">
        <v>57</v>
      </c>
      <c r="B19" s="38"/>
      <c r="C19" s="38"/>
      <c r="D19" s="38"/>
      <c r="E19" s="38"/>
      <c r="F19" s="38"/>
      <c r="H19" s="37" t="s">
        <v>57</v>
      </c>
      <c r="I19" s="38"/>
      <c r="J19" s="38"/>
      <c r="K19" s="38"/>
      <c r="L19" s="38"/>
      <c r="M19" s="38"/>
    </row>
    <row r="20" spans="1:13" hidden="1">
      <c r="A20" s="9" t="s">
        <v>87</v>
      </c>
      <c r="B20" s="10" t="s">
        <v>89</v>
      </c>
      <c r="C20" s="10" t="s">
        <v>58</v>
      </c>
      <c r="D20" s="10" t="s">
        <v>60</v>
      </c>
      <c r="E20" s="10" t="s">
        <v>44</v>
      </c>
      <c r="F20" s="10" t="s">
        <v>59</v>
      </c>
      <c r="H20" s="9" t="s">
        <v>87</v>
      </c>
      <c r="I20" s="10" t="s">
        <v>89</v>
      </c>
      <c r="J20" s="10" t="s">
        <v>58</v>
      </c>
      <c r="K20" s="10" t="s">
        <v>60</v>
      </c>
      <c r="L20" s="10" t="s">
        <v>44</v>
      </c>
      <c r="M20" s="10" t="s">
        <v>59</v>
      </c>
    </row>
    <row r="21" spans="1:13" hidden="1">
      <c r="A21" s="9">
        <v>1</v>
      </c>
      <c r="B21" s="10">
        <v>55528</v>
      </c>
      <c r="C21" s="4">
        <v>55528</v>
      </c>
      <c r="D21" s="4">
        <v>0</v>
      </c>
      <c r="E21" s="4">
        <v>5011.3100000000004</v>
      </c>
      <c r="F21" s="4">
        <v>278267990.64999998</v>
      </c>
      <c r="H21" s="9">
        <v>1</v>
      </c>
      <c r="I21" s="10">
        <v>3497</v>
      </c>
      <c r="J21" s="4">
        <v>3497</v>
      </c>
      <c r="K21" s="4">
        <v>0</v>
      </c>
      <c r="L21" s="4">
        <v>2156.87</v>
      </c>
      <c r="M21" s="4">
        <v>7542569.5700000003</v>
      </c>
    </row>
    <row r="22" spans="1:13" hidden="1">
      <c r="A22" s="9">
        <v>2</v>
      </c>
      <c r="B22" s="10">
        <v>125271</v>
      </c>
      <c r="C22" s="4">
        <v>125271</v>
      </c>
      <c r="D22" s="4">
        <v>0</v>
      </c>
      <c r="E22" s="4">
        <v>5829.88</v>
      </c>
      <c r="F22" s="4">
        <v>730314420.77999997</v>
      </c>
      <c r="H22" s="9">
        <v>2</v>
      </c>
      <c r="I22" s="10">
        <v>56852</v>
      </c>
      <c r="J22" s="4">
        <v>56852</v>
      </c>
      <c r="K22" s="4">
        <v>0</v>
      </c>
      <c r="L22" s="4">
        <v>1783.04</v>
      </c>
      <c r="M22" s="4">
        <v>101369159.44</v>
      </c>
    </row>
    <row r="23" spans="1:13" hidden="1">
      <c r="A23" s="9">
        <v>3</v>
      </c>
      <c r="B23" s="10">
        <v>93647</v>
      </c>
      <c r="C23" s="4">
        <v>93647</v>
      </c>
      <c r="D23" s="4">
        <v>0</v>
      </c>
      <c r="E23" s="4">
        <v>4176.29</v>
      </c>
      <c r="F23" s="4">
        <v>391096812.18000001</v>
      </c>
      <c r="H23" s="9">
        <v>3</v>
      </c>
      <c r="I23" s="10">
        <v>307886</v>
      </c>
      <c r="J23" s="4">
        <v>307886</v>
      </c>
      <c r="K23" s="4">
        <v>0</v>
      </c>
      <c r="L23" s="4">
        <v>1291.03</v>
      </c>
      <c r="M23" s="4">
        <v>397488626.85000002</v>
      </c>
    </row>
    <row r="24" spans="1:13" hidden="1">
      <c r="A24" s="9">
        <v>4</v>
      </c>
      <c r="B24" s="10">
        <v>111645</v>
      </c>
      <c r="C24" s="4">
        <v>111645</v>
      </c>
      <c r="D24" s="4">
        <v>0</v>
      </c>
      <c r="E24" s="4">
        <v>3588.46</v>
      </c>
      <c r="F24" s="4">
        <v>400633650.12</v>
      </c>
      <c r="H24" s="9">
        <v>4</v>
      </c>
      <c r="I24" s="10">
        <v>263416</v>
      </c>
      <c r="J24" s="4">
        <v>263416</v>
      </c>
      <c r="K24" s="4">
        <v>0</v>
      </c>
      <c r="L24" s="4">
        <v>1256.3800000000001</v>
      </c>
      <c r="M24" s="4">
        <v>330950125.49000001</v>
      </c>
    </row>
    <row r="25" spans="1:13" ht="15" hidden="1" thickBot="1"/>
    <row r="26" spans="1:13" ht="15" hidden="1" customHeight="1">
      <c r="A26" s="37" t="s">
        <v>57</v>
      </c>
      <c r="B26" s="38"/>
      <c r="C26" s="38"/>
      <c r="D26" s="38"/>
      <c r="E26" s="38"/>
      <c r="F26" s="38"/>
      <c r="H26" s="37" t="s">
        <v>57</v>
      </c>
      <c r="I26" s="38"/>
      <c r="J26" s="38"/>
      <c r="K26" s="38"/>
      <c r="L26" s="38"/>
      <c r="M26" s="38"/>
    </row>
    <row r="27" spans="1:13" hidden="1">
      <c r="A27" s="9" t="s">
        <v>90</v>
      </c>
      <c r="B27" s="10" t="s">
        <v>89</v>
      </c>
      <c r="C27" s="10" t="s">
        <v>58</v>
      </c>
      <c r="D27" s="10" t="s">
        <v>60</v>
      </c>
      <c r="E27" s="10" t="s">
        <v>44</v>
      </c>
      <c r="F27" s="10" t="s">
        <v>59</v>
      </c>
      <c r="H27" s="9" t="s">
        <v>90</v>
      </c>
      <c r="I27" s="10" t="s">
        <v>89</v>
      </c>
      <c r="J27" s="10" t="s">
        <v>58</v>
      </c>
      <c r="K27" s="10" t="s">
        <v>60</v>
      </c>
      <c r="L27" s="10" t="s">
        <v>44</v>
      </c>
      <c r="M27" s="10" t="s">
        <v>59</v>
      </c>
    </row>
    <row r="28" spans="1:13" hidden="1">
      <c r="A28" s="9">
        <v>1</v>
      </c>
      <c r="B28" s="10">
        <v>149018</v>
      </c>
      <c r="C28" s="4">
        <v>149018</v>
      </c>
      <c r="D28" s="4">
        <v>0</v>
      </c>
      <c r="E28" s="4">
        <v>4788.4399999999996</v>
      </c>
      <c r="F28" s="4">
        <v>713563308.79999995</v>
      </c>
      <c r="H28" s="9">
        <v>1</v>
      </c>
      <c r="I28" s="10">
        <v>264157</v>
      </c>
      <c r="J28" s="4">
        <v>264157</v>
      </c>
      <c r="K28" s="4">
        <v>0</v>
      </c>
      <c r="L28" s="4">
        <v>1400.48</v>
      </c>
      <c r="M28" s="4">
        <v>369945758.13</v>
      </c>
    </row>
    <row r="29" spans="1:13" hidden="1">
      <c r="A29" s="9">
        <v>2</v>
      </c>
      <c r="B29" s="10">
        <v>237073</v>
      </c>
      <c r="C29" s="4">
        <v>237073</v>
      </c>
      <c r="D29" s="4">
        <v>0</v>
      </c>
      <c r="E29" s="4">
        <v>4584.03</v>
      </c>
      <c r="F29" s="4">
        <v>1086749564.9000001</v>
      </c>
      <c r="H29" s="9">
        <v>2</v>
      </c>
      <c r="I29" s="10">
        <v>367494</v>
      </c>
      <c r="J29" s="4">
        <v>367494</v>
      </c>
      <c r="K29" s="4">
        <v>0</v>
      </c>
      <c r="L29" s="4">
        <v>1271.8699999999999</v>
      </c>
      <c r="M29" s="4">
        <v>467404723.22000003</v>
      </c>
    </row>
    <row r="30" spans="1:13" ht="15" hidden="1" thickBot="1"/>
    <row r="31" spans="1:13" ht="15" hidden="1" customHeight="1">
      <c r="A31" s="37" t="s">
        <v>57</v>
      </c>
      <c r="B31" s="38"/>
      <c r="C31" s="38"/>
      <c r="D31" s="38"/>
      <c r="E31" s="38"/>
      <c r="F31" s="38"/>
      <c r="H31" s="37" t="s">
        <v>57</v>
      </c>
      <c r="I31" s="38"/>
      <c r="J31" s="38"/>
      <c r="K31" s="38"/>
      <c r="L31" s="38"/>
      <c r="M31" s="38"/>
    </row>
    <row r="32" spans="1:13" hidden="1">
      <c r="A32" s="9" t="s">
        <v>91</v>
      </c>
      <c r="B32" s="10" t="s">
        <v>89</v>
      </c>
      <c r="C32" s="10" t="s">
        <v>58</v>
      </c>
      <c r="D32" s="10" t="s">
        <v>60</v>
      </c>
      <c r="E32" s="10" t="s">
        <v>44</v>
      </c>
      <c r="F32" s="10" t="s">
        <v>59</v>
      </c>
      <c r="H32" s="9" t="s">
        <v>91</v>
      </c>
      <c r="I32" s="10" t="s">
        <v>89</v>
      </c>
      <c r="J32" s="10" t="s">
        <v>58</v>
      </c>
      <c r="K32" s="10" t="s">
        <v>60</v>
      </c>
      <c r="L32" s="10" t="s">
        <v>44</v>
      </c>
      <c r="M32" s="10" t="s">
        <v>59</v>
      </c>
    </row>
    <row r="33" spans="1:27" hidden="1">
      <c r="A33" s="9" t="s">
        <v>92</v>
      </c>
      <c r="B33" s="10">
        <v>255206</v>
      </c>
      <c r="C33" s="4">
        <v>255206</v>
      </c>
      <c r="D33" s="4">
        <v>0</v>
      </c>
      <c r="E33" s="4">
        <v>4809.18</v>
      </c>
      <c r="F33" s="4">
        <v>1227330889.8</v>
      </c>
      <c r="H33" s="9" t="s">
        <v>92</v>
      </c>
      <c r="I33" s="10">
        <v>576878</v>
      </c>
      <c r="J33" s="4">
        <v>576878</v>
      </c>
      <c r="K33" s="4">
        <v>0</v>
      </c>
      <c r="L33" s="4">
        <v>1319.85</v>
      </c>
      <c r="M33" s="4">
        <v>761389912.70000005</v>
      </c>
    </row>
    <row r="34" spans="1:27" hidden="1">
      <c r="A34" s="9" t="s">
        <v>93</v>
      </c>
      <c r="B34" s="10">
        <v>74440</v>
      </c>
      <c r="C34" s="4">
        <v>74440</v>
      </c>
      <c r="D34" s="4">
        <v>0</v>
      </c>
      <c r="E34" s="4">
        <v>4469.87</v>
      </c>
      <c r="F34" s="4">
        <v>332737134.29000002</v>
      </c>
      <c r="H34" s="9" t="s">
        <v>93</v>
      </c>
      <c r="I34" s="10">
        <v>33295</v>
      </c>
      <c r="J34" s="4">
        <v>33295</v>
      </c>
      <c r="K34" s="4">
        <v>0</v>
      </c>
      <c r="L34" s="4">
        <v>1456.38</v>
      </c>
      <c r="M34" s="4">
        <v>48490283.210000001</v>
      </c>
    </row>
    <row r="35" spans="1:27" hidden="1">
      <c r="A35" s="9" t="s">
        <v>94</v>
      </c>
      <c r="B35" s="10">
        <v>56445</v>
      </c>
      <c r="C35" s="4">
        <v>56445</v>
      </c>
      <c r="D35" s="4">
        <v>0</v>
      </c>
      <c r="E35" s="4">
        <v>4256.26</v>
      </c>
      <c r="F35" s="4">
        <v>240244849.66999999</v>
      </c>
      <c r="H35" s="9" t="s">
        <v>94</v>
      </c>
      <c r="I35" s="10">
        <v>21478</v>
      </c>
      <c r="J35" s="4">
        <v>21478</v>
      </c>
      <c r="K35" s="4">
        <v>0</v>
      </c>
      <c r="L35" s="4">
        <v>1279</v>
      </c>
      <c r="M35" s="4">
        <v>27470285.440000001</v>
      </c>
    </row>
    <row r="36" spans="1:27" hidden="1"/>
    <row r="37" spans="1:27" ht="15" hidden="1" thickBot="1"/>
    <row r="38" spans="1:27" ht="15" hidden="1" customHeight="1">
      <c r="A38" s="37" t="s">
        <v>57</v>
      </c>
      <c r="B38" s="38"/>
      <c r="C38" s="38"/>
      <c r="D38" s="38"/>
      <c r="H38" s="37" t="s">
        <v>57</v>
      </c>
      <c r="I38" s="38"/>
      <c r="J38" s="38"/>
      <c r="K38" s="38"/>
    </row>
    <row r="39" spans="1:27" hidden="1">
      <c r="A39" s="9" t="s">
        <v>58</v>
      </c>
      <c r="B39" s="10" t="s">
        <v>60</v>
      </c>
      <c r="C39" s="10" t="s">
        <v>44</v>
      </c>
      <c r="D39" s="10" t="s">
        <v>59</v>
      </c>
      <c r="H39" s="9" t="s">
        <v>58</v>
      </c>
      <c r="I39" s="10" t="s">
        <v>60</v>
      </c>
      <c r="J39" s="10" t="s">
        <v>44</v>
      </c>
      <c r="K39" s="10" t="s">
        <v>59</v>
      </c>
    </row>
    <row r="40" spans="1:27" hidden="1">
      <c r="A40" s="5">
        <v>386091</v>
      </c>
      <c r="B40" s="4">
        <v>0</v>
      </c>
      <c r="C40" s="4">
        <v>4662.92</v>
      </c>
      <c r="D40" s="4">
        <v>1800312873.7</v>
      </c>
      <c r="H40" s="5">
        <v>631651</v>
      </c>
      <c r="I40" s="4">
        <v>0</v>
      </c>
      <c r="J40" s="4">
        <v>1325.65</v>
      </c>
      <c r="K40" s="4">
        <v>837350481.35000002</v>
      </c>
    </row>
    <row r="41" spans="1:27" hidden="1"/>
    <row r="42" spans="1:27" ht="16.5" hidden="1" customHeight="1"/>
    <row r="43" spans="1:27" hidden="1"/>
    <row r="44" spans="1:27" hidden="1"/>
    <row r="45" spans="1:27" ht="15" hidden="1" thickBot="1">
      <c r="A45" t="s">
        <v>0</v>
      </c>
      <c r="O45" t="s">
        <v>1</v>
      </c>
    </row>
    <row r="46" spans="1:27" ht="15" hidden="1" customHeight="1">
      <c r="A46" s="37" t="s">
        <v>57</v>
      </c>
      <c r="B46" s="38"/>
      <c r="C46" s="38"/>
      <c r="D46" s="38"/>
      <c r="E46" s="38"/>
      <c r="F46" s="38"/>
      <c r="H46" s="37" t="s">
        <v>57</v>
      </c>
      <c r="I46" s="38"/>
      <c r="J46" s="38"/>
      <c r="K46" s="38"/>
      <c r="L46" s="38"/>
      <c r="M46" s="38"/>
      <c r="O46" s="37" t="s">
        <v>57</v>
      </c>
      <c r="P46" s="38"/>
      <c r="Q46" s="38"/>
      <c r="R46" s="38"/>
      <c r="S46" s="38"/>
      <c r="T46" s="38"/>
      <c r="V46" s="37" t="s">
        <v>57</v>
      </c>
      <c r="W46" s="38"/>
      <c r="X46" s="38"/>
      <c r="Y46" s="38"/>
      <c r="Z46" s="38"/>
      <c r="AA46" s="38"/>
    </row>
    <row r="47" spans="1:27" ht="27.6" hidden="1">
      <c r="A47" s="9" t="s">
        <v>88</v>
      </c>
      <c r="B47" s="10" t="s">
        <v>89</v>
      </c>
      <c r="C47" s="10" t="s">
        <v>58</v>
      </c>
      <c r="D47" s="10" t="s">
        <v>60</v>
      </c>
      <c r="E47" s="10" t="s">
        <v>44</v>
      </c>
      <c r="F47" s="10" t="s">
        <v>59</v>
      </c>
      <c r="H47" s="9" t="s">
        <v>88</v>
      </c>
      <c r="I47" s="10" t="s">
        <v>89</v>
      </c>
      <c r="J47" s="10" t="s">
        <v>58</v>
      </c>
      <c r="K47" s="10" t="s">
        <v>60</v>
      </c>
      <c r="L47" s="10" t="s">
        <v>44</v>
      </c>
      <c r="M47" s="10" t="s">
        <v>59</v>
      </c>
      <c r="O47" s="9" t="s">
        <v>88</v>
      </c>
      <c r="P47" s="10" t="s">
        <v>89</v>
      </c>
      <c r="Q47" s="10" t="s">
        <v>58</v>
      </c>
      <c r="R47" s="10" t="s">
        <v>60</v>
      </c>
      <c r="S47" s="10" t="s">
        <v>44</v>
      </c>
      <c r="T47" s="10" t="s">
        <v>59</v>
      </c>
      <c r="V47" s="9" t="s">
        <v>88</v>
      </c>
      <c r="W47" s="10" t="s">
        <v>89</v>
      </c>
      <c r="X47" s="10" t="s">
        <v>58</v>
      </c>
      <c r="Y47" s="10" t="s">
        <v>60</v>
      </c>
      <c r="Z47" s="10" t="s">
        <v>44</v>
      </c>
      <c r="AA47" s="10" t="s">
        <v>59</v>
      </c>
    </row>
    <row r="48" spans="1:27" hidden="1">
      <c r="A48" s="9">
        <v>0</v>
      </c>
      <c r="B48" s="10">
        <v>1804</v>
      </c>
      <c r="C48" s="4">
        <v>1804</v>
      </c>
      <c r="D48" s="4">
        <v>0</v>
      </c>
      <c r="E48" s="4">
        <v>10135.73</v>
      </c>
      <c r="F48" s="4">
        <v>18284849.350000001</v>
      </c>
      <c r="H48" s="9">
        <v>0</v>
      </c>
      <c r="I48" s="10">
        <v>35</v>
      </c>
      <c r="J48" s="4">
        <v>35</v>
      </c>
      <c r="K48" s="4">
        <v>0</v>
      </c>
      <c r="L48" s="4">
        <v>2476.6799999999998</v>
      </c>
      <c r="M48" s="4">
        <v>86683.93</v>
      </c>
      <c r="O48" s="9">
        <v>0</v>
      </c>
      <c r="P48" s="10">
        <v>599</v>
      </c>
      <c r="Q48" s="4">
        <v>599</v>
      </c>
      <c r="R48" s="4">
        <v>0</v>
      </c>
      <c r="S48" s="4">
        <v>12051.14</v>
      </c>
      <c r="T48" s="4">
        <v>7218633.96</v>
      </c>
      <c r="V48" s="9">
        <v>0</v>
      </c>
      <c r="W48" s="10">
        <v>11</v>
      </c>
      <c r="X48" s="4">
        <v>11</v>
      </c>
      <c r="Y48" s="4">
        <v>0</v>
      </c>
      <c r="Z48" s="4">
        <v>1097.0899999999999</v>
      </c>
      <c r="AA48" s="4">
        <v>12067.97</v>
      </c>
    </row>
    <row r="49" spans="1:27" hidden="1">
      <c r="A49" s="9">
        <v>1</v>
      </c>
      <c r="B49" s="10">
        <v>46918</v>
      </c>
      <c r="C49" s="4">
        <v>46918</v>
      </c>
      <c r="D49" s="4">
        <v>0</v>
      </c>
      <c r="E49" s="4">
        <v>9251.39</v>
      </c>
      <c r="F49" s="4">
        <v>434056864.29000002</v>
      </c>
      <c r="H49" s="9">
        <v>1</v>
      </c>
      <c r="I49" s="10">
        <v>4023</v>
      </c>
      <c r="J49" s="4">
        <v>4023</v>
      </c>
      <c r="K49" s="4">
        <v>0</v>
      </c>
      <c r="L49" s="4">
        <v>2176.66</v>
      </c>
      <c r="M49" s="4">
        <v>8756717.2599999998</v>
      </c>
      <c r="O49" s="9">
        <v>1</v>
      </c>
      <c r="P49" s="10">
        <v>31737</v>
      </c>
      <c r="Q49" s="4">
        <v>31737</v>
      </c>
      <c r="R49" s="4">
        <v>0</v>
      </c>
      <c r="S49" s="4">
        <v>10406.65</v>
      </c>
      <c r="T49" s="4">
        <v>330275834.87</v>
      </c>
      <c r="V49" s="9">
        <v>1</v>
      </c>
      <c r="W49" s="10">
        <v>2115</v>
      </c>
      <c r="X49" s="4">
        <v>2115</v>
      </c>
      <c r="Y49" s="4">
        <v>0</v>
      </c>
      <c r="Z49" s="4">
        <v>2659.93</v>
      </c>
      <c r="AA49" s="4">
        <v>5625747.0499999998</v>
      </c>
    </row>
    <row r="50" spans="1:27" hidden="1">
      <c r="A50" s="9">
        <v>2</v>
      </c>
      <c r="B50" s="10">
        <v>113028</v>
      </c>
      <c r="C50" s="4">
        <v>113028</v>
      </c>
      <c r="D50" s="4">
        <v>0</v>
      </c>
      <c r="E50" s="4">
        <v>9314.59</v>
      </c>
      <c r="F50" s="4">
        <v>1052809252.2</v>
      </c>
      <c r="H50" s="9">
        <v>2</v>
      </c>
      <c r="I50" s="10">
        <v>28591</v>
      </c>
      <c r="J50" s="4">
        <v>28591</v>
      </c>
      <c r="K50" s="4">
        <v>0</v>
      </c>
      <c r="L50" s="4">
        <v>2850.89</v>
      </c>
      <c r="M50" s="4">
        <v>81509842.280000001</v>
      </c>
      <c r="O50" s="9">
        <v>2</v>
      </c>
      <c r="P50" s="10">
        <v>87936</v>
      </c>
      <c r="Q50" s="4">
        <v>87936</v>
      </c>
      <c r="R50" s="4">
        <v>0</v>
      </c>
      <c r="S50" s="4">
        <v>9774.68</v>
      </c>
      <c r="T50" s="4">
        <v>859546546.75999999</v>
      </c>
      <c r="V50" s="9">
        <v>2</v>
      </c>
      <c r="W50" s="10">
        <v>17976</v>
      </c>
      <c r="X50" s="4">
        <v>17976</v>
      </c>
      <c r="Y50" s="4">
        <v>0</v>
      </c>
      <c r="Z50" s="4">
        <v>2980.18</v>
      </c>
      <c r="AA50" s="4">
        <v>53571671.369999997</v>
      </c>
    </row>
    <row r="51" spans="1:27" hidden="1">
      <c r="A51" s="9">
        <v>3</v>
      </c>
      <c r="B51" s="10">
        <v>45992</v>
      </c>
      <c r="C51" s="4">
        <v>45992</v>
      </c>
      <c r="D51" s="4">
        <v>0</v>
      </c>
      <c r="E51" s="4">
        <v>7499.15</v>
      </c>
      <c r="F51" s="4">
        <v>344900749.17000002</v>
      </c>
      <c r="H51" s="9">
        <v>3</v>
      </c>
      <c r="I51" s="10">
        <v>41094</v>
      </c>
      <c r="J51" s="4">
        <v>41094</v>
      </c>
      <c r="K51" s="4">
        <v>0</v>
      </c>
      <c r="L51" s="4">
        <v>2784.96</v>
      </c>
      <c r="M51" s="4">
        <v>114445224.63</v>
      </c>
      <c r="O51" s="9">
        <v>3</v>
      </c>
      <c r="P51" s="10">
        <v>38289</v>
      </c>
      <c r="Q51" s="4">
        <v>38289</v>
      </c>
      <c r="R51" s="4">
        <v>0</v>
      </c>
      <c r="S51" s="4">
        <v>7635.36</v>
      </c>
      <c r="T51" s="4">
        <v>292350432.73000002</v>
      </c>
      <c r="V51" s="9">
        <v>3</v>
      </c>
      <c r="W51" s="10">
        <v>25242</v>
      </c>
      <c r="X51" s="4">
        <v>25242</v>
      </c>
      <c r="Y51" s="4">
        <v>0</v>
      </c>
      <c r="Z51" s="4">
        <v>2782.67</v>
      </c>
      <c r="AA51" s="4">
        <v>70240085.879999995</v>
      </c>
    </row>
    <row r="52" spans="1:27" hidden="1">
      <c r="A52" s="9">
        <v>4</v>
      </c>
      <c r="B52" s="10">
        <v>30227</v>
      </c>
      <c r="C52" s="4">
        <v>30227</v>
      </c>
      <c r="D52" s="4">
        <v>0</v>
      </c>
      <c r="E52" s="4">
        <v>5889.28</v>
      </c>
      <c r="F52" s="4">
        <v>178015190.71000001</v>
      </c>
      <c r="H52" s="9">
        <v>4</v>
      </c>
      <c r="I52" s="10">
        <v>33061</v>
      </c>
      <c r="J52" s="4">
        <v>33061</v>
      </c>
      <c r="K52" s="4">
        <v>0</v>
      </c>
      <c r="L52" s="4">
        <v>2049.36</v>
      </c>
      <c r="M52" s="4">
        <v>67753760.439999998</v>
      </c>
      <c r="O52" s="9">
        <v>4</v>
      </c>
      <c r="P52" s="10">
        <v>27100</v>
      </c>
      <c r="Q52" s="4">
        <v>27100</v>
      </c>
      <c r="R52" s="4">
        <v>0</v>
      </c>
      <c r="S52" s="4">
        <v>5998.6</v>
      </c>
      <c r="T52" s="4">
        <v>162562162.31999999</v>
      </c>
      <c r="V52" s="9">
        <v>4</v>
      </c>
      <c r="W52" s="10">
        <v>25861</v>
      </c>
      <c r="X52" s="4">
        <v>25861</v>
      </c>
      <c r="Y52" s="4">
        <v>0</v>
      </c>
      <c r="Z52" s="4">
        <v>2051.34</v>
      </c>
      <c r="AA52" s="4">
        <v>53049799.909999996</v>
      </c>
    </row>
    <row r="53" spans="1:27" hidden="1"/>
    <row r="54" spans="1:27" ht="15" hidden="1" thickBot="1"/>
    <row r="55" spans="1:27" ht="15" hidden="1" customHeight="1">
      <c r="A55" s="37" t="s">
        <v>57</v>
      </c>
      <c r="B55" s="38"/>
      <c r="C55" s="38"/>
      <c r="D55" s="38"/>
      <c r="E55" s="38"/>
      <c r="F55" s="38"/>
      <c r="H55" s="37" t="s">
        <v>57</v>
      </c>
      <c r="I55" s="38"/>
      <c r="J55" s="38"/>
      <c r="K55" s="38"/>
      <c r="L55" s="38"/>
      <c r="M55" s="38"/>
      <c r="O55" s="37" t="s">
        <v>57</v>
      </c>
      <c r="P55" s="38"/>
      <c r="Q55" s="38"/>
      <c r="R55" s="38"/>
      <c r="S55" s="38"/>
      <c r="T55" s="38"/>
      <c r="V55" s="37" t="s">
        <v>57</v>
      </c>
      <c r="W55" s="38"/>
      <c r="X55" s="38"/>
      <c r="Y55" s="38"/>
      <c r="Z55" s="38"/>
      <c r="AA55" s="38"/>
    </row>
    <row r="56" spans="1:27" hidden="1">
      <c r="A56" s="9" t="s">
        <v>95</v>
      </c>
      <c r="B56" s="39" t="s">
        <v>89</v>
      </c>
      <c r="C56" s="39" t="s">
        <v>58</v>
      </c>
      <c r="D56" s="39" t="s">
        <v>60</v>
      </c>
      <c r="E56" s="39" t="s">
        <v>44</v>
      </c>
      <c r="F56" s="39" t="s">
        <v>59</v>
      </c>
      <c r="H56" s="9" t="s">
        <v>95</v>
      </c>
      <c r="I56" s="39" t="s">
        <v>89</v>
      </c>
      <c r="J56" s="39" t="s">
        <v>58</v>
      </c>
      <c r="K56" s="39" t="s">
        <v>60</v>
      </c>
      <c r="L56" s="39" t="s">
        <v>44</v>
      </c>
      <c r="M56" s="39" t="s">
        <v>59</v>
      </c>
      <c r="O56" s="9" t="s">
        <v>95</v>
      </c>
      <c r="P56" s="39" t="s">
        <v>89</v>
      </c>
      <c r="Q56" s="39" t="s">
        <v>58</v>
      </c>
      <c r="R56" s="39" t="s">
        <v>60</v>
      </c>
      <c r="S56" s="39" t="s">
        <v>44</v>
      </c>
      <c r="T56" s="39" t="s">
        <v>59</v>
      </c>
      <c r="V56" s="9" t="s">
        <v>95</v>
      </c>
      <c r="W56" s="39" t="s">
        <v>89</v>
      </c>
      <c r="X56" s="39" t="s">
        <v>58</v>
      </c>
      <c r="Y56" s="39" t="s">
        <v>60</v>
      </c>
      <c r="Z56" s="39" t="s">
        <v>44</v>
      </c>
      <c r="AA56" s="39" t="s">
        <v>59</v>
      </c>
    </row>
    <row r="57" spans="1:27" hidden="1">
      <c r="A57" s="9" t="s">
        <v>96</v>
      </c>
      <c r="B57" s="39"/>
      <c r="C57" s="39"/>
      <c r="D57" s="39"/>
      <c r="E57" s="39"/>
      <c r="F57" s="39"/>
      <c r="H57" s="9" t="s">
        <v>96</v>
      </c>
      <c r="I57" s="39"/>
      <c r="J57" s="39"/>
      <c r="K57" s="39"/>
      <c r="L57" s="39"/>
      <c r="M57" s="39"/>
      <c r="O57" s="9" t="s">
        <v>96</v>
      </c>
      <c r="P57" s="39"/>
      <c r="Q57" s="39"/>
      <c r="R57" s="39"/>
      <c r="S57" s="39"/>
      <c r="T57" s="39"/>
      <c r="V57" s="9" t="s">
        <v>96</v>
      </c>
      <c r="W57" s="39"/>
      <c r="X57" s="39"/>
      <c r="Y57" s="39"/>
      <c r="Z57" s="39"/>
      <c r="AA57" s="39"/>
    </row>
    <row r="58" spans="1:27" hidden="1">
      <c r="A58" s="9">
        <v>1</v>
      </c>
      <c r="B58" s="10">
        <v>124051</v>
      </c>
      <c r="C58" s="4">
        <v>124051</v>
      </c>
      <c r="D58" s="4">
        <v>0</v>
      </c>
      <c r="E58" s="4">
        <v>8553.5400000000009</v>
      </c>
      <c r="F58" s="4">
        <v>1061074994.4</v>
      </c>
      <c r="H58" s="9">
        <v>1</v>
      </c>
      <c r="I58" s="10">
        <v>63970</v>
      </c>
      <c r="J58" s="4">
        <v>63970</v>
      </c>
      <c r="K58" s="4">
        <v>0</v>
      </c>
      <c r="L58" s="4">
        <v>2547.9699999999998</v>
      </c>
      <c r="M58" s="4">
        <v>162993438.71000001</v>
      </c>
      <c r="O58" s="9">
        <v>1</v>
      </c>
      <c r="P58" s="10">
        <v>95805</v>
      </c>
      <c r="Q58" s="4">
        <v>95805</v>
      </c>
      <c r="R58" s="4">
        <v>0</v>
      </c>
      <c r="S58" s="4">
        <v>8957.91</v>
      </c>
      <c r="T58" s="4">
        <v>858212554.39999998</v>
      </c>
      <c r="V58" s="9">
        <v>1</v>
      </c>
      <c r="W58" s="10">
        <v>42548</v>
      </c>
      <c r="X58" s="4">
        <v>42548</v>
      </c>
      <c r="Y58" s="4">
        <v>0</v>
      </c>
      <c r="Z58" s="4">
        <v>2535.67</v>
      </c>
      <c r="AA58" s="4">
        <v>107887588.25</v>
      </c>
    </row>
    <row r="59" spans="1:27" hidden="1">
      <c r="A59" s="9">
        <v>2</v>
      </c>
      <c r="B59" s="10">
        <v>113899</v>
      </c>
      <c r="C59" s="4">
        <v>113899</v>
      </c>
      <c r="D59" s="4">
        <v>0</v>
      </c>
      <c r="E59" s="4">
        <v>8488.26</v>
      </c>
      <c r="F59" s="4">
        <v>966804310.84000003</v>
      </c>
      <c r="H59" s="9">
        <v>2</v>
      </c>
      <c r="I59" s="10">
        <v>42819</v>
      </c>
      <c r="J59" s="4">
        <v>42819</v>
      </c>
      <c r="K59" s="4">
        <v>0</v>
      </c>
      <c r="L59" s="4">
        <v>2558.16</v>
      </c>
      <c r="M59" s="4">
        <v>109537704.63</v>
      </c>
      <c r="O59" s="9">
        <v>2</v>
      </c>
      <c r="P59" s="10">
        <v>89838</v>
      </c>
      <c r="Q59" s="4">
        <v>89838</v>
      </c>
      <c r="R59" s="4">
        <v>0</v>
      </c>
      <c r="S59" s="4">
        <v>8833.35</v>
      </c>
      <c r="T59" s="4">
        <v>793570275.50999999</v>
      </c>
      <c r="V59" s="9">
        <v>2</v>
      </c>
      <c r="W59" s="10">
        <v>28649</v>
      </c>
      <c r="X59" s="4">
        <v>28649</v>
      </c>
      <c r="Y59" s="4">
        <v>0</v>
      </c>
      <c r="Z59" s="4">
        <v>2603.8200000000002</v>
      </c>
      <c r="AA59" s="4">
        <v>74596850.299999997</v>
      </c>
    </row>
    <row r="60" spans="1:27" hidden="1"/>
    <row r="61" spans="1:27" ht="15" hidden="1" thickBot="1"/>
    <row r="62" spans="1:27" ht="15" hidden="1" customHeight="1">
      <c r="A62" s="37" t="s">
        <v>57</v>
      </c>
      <c r="B62" s="38"/>
      <c r="C62" s="38"/>
      <c r="D62" s="38"/>
      <c r="E62" s="38"/>
      <c r="F62" s="38"/>
      <c r="H62" s="37" t="s">
        <v>57</v>
      </c>
      <c r="I62" s="38"/>
      <c r="J62" s="38"/>
      <c r="K62" s="38"/>
      <c r="L62" s="38"/>
      <c r="M62" s="38"/>
      <c r="O62" s="37" t="s">
        <v>57</v>
      </c>
      <c r="P62" s="38"/>
      <c r="Q62" s="38"/>
      <c r="R62" s="38"/>
      <c r="S62" s="38"/>
      <c r="T62" s="38"/>
      <c r="V62" s="37" t="s">
        <v>57</v>
      </c>
      <c r="W62" s="38"/>
      <c r="X62" s="38"/>
      <c r="Y62" s="38"/>
      <c r="Z62" s="38"/>
      <c r="AA62" s="38"/>
    </row>
    <row r="63" spans="1:27" hidden="1">
      <c r="A63" s="9" t="s">
        <v>97</v>
      </c>
      <c r="B63" s="39" t="s">
        <v>89</v>
      </c>
      <c r="C63" s="39" t="s">
        <v>58</v>
      </c>
      <c r="D63" s="39" t="s">
        <v>60</v>
      </c>
      <c r="E63" s="39" t="s">
        <v>44</v>
      </c>
      <c r="F63" s="39" t="s">
        <v>59</v>
      </c>
      <c r="H63" s="9" t="s">
        <v>97</v>
      </c>
      <c r="I63" s="39" t="s">
        <v>89</v>
      </c>
      <c r="J63" s="39" t="s">
        <v>58</v>
      </c>
      <c r="K63" s="39" t="s">
        <v>60</v>
      </c>
      <c r="L63" s="39" t="s">
        <v>44</v>
      </c>
      <c r="M63" s="39" t="s">
        <v>59</v>
      </c>
      <c r="O63" s="9" t="s">
        <v>97</v>
      </c>
      <c r="P63" s="39" t="s">
        <v>89</v>
      </c>
      <c r="Q63" s="39" t="s">
        <v>58</v>
      </c>
      <c r="R63" s="39" t="s">
        <v>60</v>
      </c>
      <c r="S63" s="39" t="s">
        <v>44</v>
      </c>
      <c r="T63" s="39" t="s">
        <v>59</v>
      </c>
      <c r="V63" s="9" t="s">
        <v>97</v>
      </c>
      <c r="W63" s="39" t="s">
        <v>89</v>
      </c>
      <c r="X63" s="39" t="s">
        <v>58</v>
      </c>
      <c r="Y63" s="39" t="s">
        <v>60</v>
      </c>
      <c r="Z63" s="39" t="s">
        <v>44</v>
      </c>
      <c r="AA63" s="39" t="s">
        <v>59</v>
      </c>
    </row>
    <row r="64" spans="1:27" hidden="1">
      <c r="A64" s="9" t="s">
        <v>96</v>
      </c>
      <c r="B64" s="39"/>
      <c r="C64" s="39"/>
      <c r="D64" s="39"/>
      <c r="E64" s="39"/>
      <c r="F64" s="39"/>
      <c r="H64" s="9" t="s">
        <v>96</v>
      </c>
      <c r="I64" s="39"/>
      <c r="J64" s="39"/>
      <c r="K64" s="39"/>
      <c r="L64" s="39"/>
      <c r="M64" s="39"/>
      <c r="O64" s="9" t="s">
        <v>96</v>
      </c>
      <c r="P64" s="39"/>
      <c r="Q64" s="39"/>
      <c r="R64" s="39"/>
      <c r="S64" s="39"/>
      <c r="T64" s="39"/>
      <c r="V64" s="9" t="s">
        <v>96</v>
      </c>
      <c r="W64" s="39"/>
      <c r="X64" s="39"/>
      <c r="Y64" s="39"/>
      <c r="Z64" s="39"/>
      <c r="AA64" s="39"/>
    </row>
    <row r="65" spans="1:27" hidden="1">
      <c r="A65" s="9">
        <v>1</v>
      </c>
      <c r="B65" s="10">
        <v>3446</v>
      </c>
      <c r="C65" s="4">
        <v>3446</v>
      </c>
      <c r="D65" s="4">
        <v>0</v>
      </c>
      <c r="E65" s="4">
        <v>5915.13</v>
      </c>
      <c r="F65" s="4">
        <v>20383530.870000001</v>
      </c>
      <c r="H65" s="9">
        <v>1</v>
      </c>
      <c r="I65" s="10">
        <v>554</v>
      </c>
      <c r="J65" s="4">
        <v>554</v>
      </c>
      <c r="K65" s="4">
        <v>0</v>
      </c>
      <c r="L65" s="4">
        <v>2138.0500000000002</v>
      </c>
      <c r="M65" s="4">
        <v>1184477.19</v>
      </c>
      <c r="O65" s="9">
        <v>1</v>
      </c>
      <c r="P65" s="10">
        <v>2788</v>
      </c>
      <c r="Q65" s="4">
        <v>2788</v>
      </c>
      <c r="R65" s="4">
        <v>0</v>
      </c>
      <c r="S65" s="4">
        <v>5939.53</v>
      </c>
      <c r="T65" s="4">
        <v>16559398.82</v>
      </c>
      <c r="V65" s="9">
        <v>1</v>
      </c>
      <c r="W65" s="10">
        <v>366</v>
      </c>
      <c r="X65" s="4">
        <v>366</v>
      </c>
      <c r="Y65" s="4">
        <v>0</v>
      </c>
      <c r="Z65" s="4">
        <v>2202.36</v>
      </c>
      <c r="AA65" s="4">
        <v>806062.76</v>
      </c>
    </row>
    <row r="66" spans="1:27" hidden="1">
      <c r="A66" s="9">
        <v>2</v>
      </c>
      <c r="B66" s="10">
        <v>11626</v>
      </c>
      <c r="C66" s="4">
        <v>11626</v>
      </c>
      <c r="D66" s="4">
        <v>0</v>
      </c>
      <c r="E66" s="4">
        <v>8816.2800000000007</v>
      </c>
      <c r="F66" s="4">
        <v>102498050.84999999</v>
      </c>
      <c r="H66" s="9">
        <v>2</v>
      </c>
      <c r="I66" s="10">
        <v>3219</v>
      </c>
      <c r="J66" s="4">
        <v>3219</v>
      </c>
      <c r="K66" s="4">
        <v>0</v>
      </c>
      <c r="L66" s="4">
        <v>2662.78</v>
      </c>
      <c r="M66" s="4">
        <v>8571499.7699999996</v>
      </c>
      <c r="O66" s="9">
        <v>2</v>
      </c>
      <c r="P66" s="10">
        <v>8798</v>
      </c>
      <c r="Q66" s="4">
        <v>8798</v>
      </c>
      <c r="R66" s="4">
        <v>0</v>
      </c>
      <c r="S66" s="4">
        <v>9042.01</v>
      </c>
      <c r="T66" s="4">
        <v>79551584.609999999</v>
      </c>
      <c r="V66" s="9">
        <v>2</v>
      </c>
      <c r="W66" s="10">
        <v>1986</v>
      </c>
      <c r="X66" s="4">
        <v>1986</v>
      </c>
      <c r="Y66" s="4">
        <v>0</v>
      </c>
      <c r="Z66" s="4">
        <v>2688.85</v>
      </c>
      <c r="AA66" s="4">
        <v>5340055.66</v>
      </c>
    </row>
    <row r="67" spans="1:27" hidden="1">
      <c r="A67" s="9">
        <v>3</v>
      </c>
      <c r="B67" s="10">
        <v>96658</v>
      </c>
      <c r="C67" s="4">
        <v>96658</v>
      </c>
      <c r="D67" s="4">
        <v>0</v>
      </c>
      <c r="E67" s="4">
        <v>9038.92</v>
      </c>
      <c r="F67" s="4">
        <v>873684079.59000003</v>
      </c>
      <c r="H67" s="9">
        <v>3</v>
      </c>
      <c r="I67" s="10">
        <v>23889</v>
      </c>
      <c r="J67" s="4">
        <v>23889</v>
      </c>
      <c r="K67" s="4">
        <v>0</v>
      </c>
      <c r="L67" s="4">
        <v>2539.06</v>
      </c>
      <c r="M67" s="4">
        <v>60655610.509999998</v>
      </c>
      <c r="O67" s="9">
        <v>3</v>
      </c>
      <c r="P67" s="10">
        <v>80750</v>
      </c>
      <c r="Q67" s="4">
        <v>80750</v>
      </c>
      <c r="R67" s="4">
        <v>0</v>
      </c>
      <c r="S67" s="4">
        <v>9408.2900000000009</v>
      </c>
      <c r="T67" s="4">
        <v>759719189.90999997</v>
      </c>
      <c r="V67" s="9">
        <v>3</v>
      </c>
      <c r="W67" s="10">
        <v>18420</v>
      </c>
      <c r="X67" s="4">
        <v>18420</v>
      </c>
      <c r="Y67" s="4">
        <v>0</v>
      </c>
      <c r="Z67" s="4">
        <v>2572.31</v>
      </c>
      <c r="AA67" s="4">
        <v>47381954.780000001</v>
      </c>
    </row>
    <row r="68" spans="1:27" hidden="1">
      <c r="A68" s="9">
        <v>4</v>
      </c>
      <c r="B68" s="10">
        <v>125519</v>
      </c>
      <c r="C68" s="4">
        <v>125519</v>
      </c>
      <c r="D68" s="4">
        <v>0</v>
      </c>
      <c r="E68" s="4">
        <v>8174.57</v>
      </c>
      <c r="F68" s="4">
        <v>1026063440.5</v>
      </c>
      <c r="H68" s="9">
        <v>4</v>
      </c>
      <c r="I68" s="10">
        <v>78919</v>
      </c>
      <c r="J68" s="4">
        <v>78919</v>
      </c>
      <c r="K68" s="4">
        <v>0</v>
      </c>
      <c r="L68" s="4">
        <v>2555.79</v>
      </c>
      <c r="M68" s="4">
        <v>201700596.18000001</v>
      </c>
      <c r="O68" s="9">
        <v>4</v>
      </c>
      <c r="P68" s="10">
        <v>93002</v>
      </c>
      <c r="Q68" s="4">
        <v>93002</v>
      </c>
      <c r="R68" s="4">
        <v>0</v>
      </c>
      <c r="S68" s="4">
        <v>8531.81</v>
      </c>
      <c r="T68" s="4">
        <v>793475303.96000004</v>
      </c>
      <c r="V68" s="9">
        <v>4</v>
      </c>
      <c r="W68" s="10">
        <v>50364</v>
      </c>
      <c r="X68" s="4">
        <v>50364</v>
      </c>
      <c r="Y68" s="4">
        <v>0</v>
      </c>
      <c r="Z68" s="4">
        <v>2557.89</v>
      </c>
      <c r="AA68" s="4">
        <v>128825382.89</v>
      </c>
    </row>
    <row r="69" spans="1:27" hidden="1">
      <c r="A69" s="9">
        <v>5</v>
      </c>
      <c r="B69" s="10">
        <v>126</v>
      </c>
      <c r="C69" s="4">
        <v>126</v>
      </c>
      <c r="D69" s="4">
        <v>0</v>
      </c>
      <c r="E69" s="4">
        <v>7360.2</v>
      </c>
      <c r="F69" s="4">
        <v>927384.91</v>
      </c>
      <c r="H69" s="9">
        <v>5</v>
      </c>
      <c r="I69" s="10">
        <v>10</v>
      </c>
      <c r="J69" s="4">
        <v>10</v>
      </c>
      <c r="K69" s="4">
        <v>0</v>
      </c>
      <c r="L69" s="4">
        <v>4079.38</v>
      </c>
      <c r="M69" s="4">
        <v>40793.81</v>
      </c>
      <c r="O69" s="9">
        <v>5</v>
      </c>
      <c r="P69" s="10">
        <v>55</v>
      </c>
      <c r="Q69" s="4">
        <v>55</v>
      </c>
      <c r="R69" s="4">
        <v>0</v>
      </c>
      <c r="S69" s="4">
        <v>6502.66</v>
      </c>
      <c r="T69" s="4">
        <v>357646.48</v>
      </c>
      <c r="V69" s="9">
        <v>5</v>
      </c>
      <c r="W69" s="10">
        <v>3</v>
      </c>
      <c r="X69" s="4">
        <v>3</v>
      </c>
      <c r="Y69" s="4">
        <v>0</v>
      </c>
      <c r="Z69" s="4">
        <v>1916.48</v>
      </c>
      <c r="AA69" s="4">
        <v>5749.43</v>
      </c>
    </row>
    <row r="70" spans="1:27" hidden="1">
      <c r="A70" s="9">
        <v>9</v>
      </c>
      <c r="B70" s="10">
        <v>594</v>
      </c>
      <c r="C70" s="4">
        <v>594</v>
      </c>
      <c r="D70" s="4">
        <v>0</v>
      </c>
      <c r="E70" s="4">
        <v>7593.3</v>
      </c>
      <c r="F70" s="4">
        <v>4510419.0199999996</v>
      </c>
      <c r="H70" s="9">
        <v>9</v>
      </c>
      <c r="I70" s="10">
        <v>213</v>
      </c>
      <c r="J70" s="4">
        <v>213</v>
      </c>
      <c r="K70" s="4">
        <v>0</v>
      </c>
      <c r="L70" s="4">
        <v>1874.42</v>
      </c>
      <c r="M70" s="4">
        <v>399251.08</v>
      </c>
      <c r="O70" s="9">
        <v>9</v>
      </c>
      <c r="P70" s="10">
        <v>268</v>
      </c>
      <c r="Q70" s="4">
        <v>268</v>
      </c>
      <c r="R70" s="4">
        <v>0</v>
      </c>
      <c r="S70" s="4">
        <v>8546.59</v>
      </c>
      <c r="T70" s="4">
        <v>2290486.86</v>
      </c>
      <c r="V70" s="9">
        <v>9</v>
      </c>
      <c r="W70" s="10">
        <v>66</v>
      </c>
      <c r="X70" s="4">
        <v>66</v>
      </c>
      <c r="Y70" s="4">
        <v>0</v>
      </c>
      <c r="Z70" s="4">
        <v>2123.7399999999998</v>
      </c>
      <c r="AA70" s="4">
        <v>140166.66</v>
      </c>
    </row>
    <row r="71" spans="1:27" hidden="1">
      <c r="A71" s="17" t="s">
        <v>98</v>
      </c>
      <c r="B71" s="10"/>
      <c r="C71" s="4"/>
      <c r="D71" s="4"/>
      <c r="E71" s="18">
        <f>(F65+F66+F70)/(C65+C66+C70)</f>
        <v>8131.7503344823181</v>
      </c>
      <c r="F71" s="4"/>
      <c r="H71" s="17"/>
      <c r="I71" s="10"/>
      <c r="J71" s="4"/>
      <c r="K71" s="4"/>
      <c r="L71" s="18">
        <f>(M65+M66+M70)/(J65+J66+J70)</f>
        <v>2547.7240441545405</v>
      </c>
      <c r="M71" s="4"/>
      <c r="O71" s="17"/>
      <c r="P71" s="10"/>
      <c r="Q71" s="4"/>
      <c r="R71" s="4"/>
      <c r="S71" s="18">
        <f>(T65+T66+T70)/(Q65+Q66+Q70)</f>
        <v>8301.1194778133977</v>
      </c>
      <c r="T71" s="4"/>
      <c r="V71" s="17"/>
      <c r="W71" s="10"/>
      <c r="X71" s="4"/>
      <c r="Y71" s="4"/>
      <c r="Z71" s="18">
        <f>(AA65+AA66+AA70)/(X65+X66+X70)</f>
        <v>2599.7870471464021</v>
      </c>
      <c r="AA71" s="4"/>
    </row>
    <row r="72" spans="1:27" ht="15" hidden="1" thickBot="1"/>
    <row r="73" spans="1:27" ht="30" hidden="1" customHeight="1">
      <c r="A73" s="37" t="s">
        <v>57</v>
      </c>
      <c r="B73" s="38"/>
      <c r="C73" s="38"/>
      <c r="D73" s="38"/>
      <c r="H73" s="37" t="s">
        <v>57</v>
      </c>
      <c r="I73" s="38"/>
      <c r="J73" s="38"/>
      <c r="K73" s="38"/>
      <c r="O73" s="37" t="s">
        <v>57</v>
      </c>
      <c r="P73" s="38"/>
      <c r="Q73" s="38"/>
      <c r="R73" s="38"/>
      <c r="V73" s="37" t="s">
        <v>57</v>
      </c>
      <c r="W73" s="38"/>
      <c r="X73" s="38"/>
      <c r="Y73" s="38"/>
    </row>
    <row r="74" spans="1:27" hidden="1">
      <c r="A74" s="9" t="s">
        <v>58</v>
      </c>
      <c r="B74" s="10" t="s">
        <v>60</v>
      </c>
      <c r="C74" s="10" t="s">
        <v>44</v>
      </c>
      <c r="D74" s="10" t="s">
        <v>59</v>
      </c>
      <c r="H74" s="9" t="s">
        <v>58</v>
      </c>
      <c r="I74" s="10" t="s">
        <v>60</v>
      </c>
      <c r="J74" s="10" t="s">
        <v>44</v>
      </c>
      <c r="K74" s="10" t="s">
        <v>59</v>
      </c>
      <c r="O74" s="9" t="s">
        <v>58</v>
      </c>
      <c r="P74" s="10" t="s">
        <v>60</v>
      </c>
      <c r="Q74" s="10" t="s">
        <v>44</v>
      </c>
      <c r="R74" s="10" t="s">
        <v>59</v>
      </c>
      <c r="V74" s="9" t="s">
        <v>58</v>
      </c>
      <c r="W74" s="10" t="s">
        <v>60</v>
      </c>
      <c r="X74" s="10" t="s">
        <v>44</v>
      </c>
      <c r="Y74" s="10" t="s">
        <v>59</v>
      </c>
    </row>
    <row r="75" spans="1:27" hidden="1">
      <c r="A75" s="5">
        <v>237969</v>
      </c>
      <c r="B75" s="4">
        <v>0</v>
      </c>
      <c r="C75" s="4">
        <v>8522.4</v>
      </c>
      <c r="D75" s="4">
        <v>2028066905.7</v>
      </c>
      <c r="H75" s="5">
        <v>106804</v>
      </c>
      <c r="I75" s="4">
        <v>0</v>
      </c>
      <c r="J75" s="4">
        <v>2551.89</v>
      </c>
      <c r="K75" s="4">
        <v>272552228.54000002</v>
      </c>
      <c r="O75" s="5">
        <v>185661</v>
      </c>
      <c r="P75" s="4">
        <v>0</v>
      </c>
      <c r="Q75" s="4">
        <v>8897.69</v>
      </c>
      <c r="R75" s="4">
        <v>1651953610.5999999</v>
      </c>
      <c r="V75" s="5">
        <v>71205</v>
      </c>
      <c r="W75" s="4">
        <v>0</v>
      </c>
      <c r="X75" s="4">
        <v>2563.0100000000002</v>
      </c>
      <c r="Y75" s="4">
        <v>182499372.18000001</v>
      </c>
    </row>
    <row r="76" spans="1:27" hidden="1"/>
    <row r="77" spans="1:27">
      <c r="A77" s="35" t="s">
        <v>131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</row>
  </sheetData>
  <mergeCells count="69">
    <mergeCell ref="J4:K4"/>
    <mergeCell ref="D4:E4"/>
    <mergeCell ref="F4:G4"/>
    <mergeCell ref="H4:I4"/>
    <mergeCell ref="B4:C4"/>
    <mergeCell ref="A38:D38"/>
    <mergeCell ref="H38:K38"/>
    <mergeCell ref="A46:F46"/>
    <mergeCell ref="H46:M46"/>
    <mergeCell ref="A55:F55"/>
    <mergeCell ref="H55:M55"/>
    <mergeCell ref="A19:F19"/>
    <mergeCell ref="H19:M19"/>
    <mergeCell ref="A26:F26"/>
    <mergeCell ref="H26:M26"/>
    <mergeCell ref="A31:F31"/>
    <mergeCell ref="H31:M31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H62:M62"/>
    <mergeCell ref="I63:I64"/>
    <mergeCell ref="J63:J64"/>
    <mergeCell ref="K63:K64"/>
    <mergeCell ref="L63:L64"/>
    <mergeCell ref="M63:M64"/>
    <mergeCell ref="A62:F62"/>
    <mergeCell ref="B63:B64"/>
    <mergeCell ref="C63:C64"/>
    <mergeCell ref="D63:D64"/>
    <mergeCell ref="E63:E64"/>
    <mergeCell ref="F63:F64"/>
    <mergeCell ref="O46:T46"/>
    <mergeCell ref="V46:AA46"/>
    <mergeCell ref="O55:T55"/>
    <mergeCell ref="P56:P57"/>
    <mergeCell ref="Q56:Q57"/>
    <mergeCell ref="R56:R57"/>
    <mergeCell ref="S56:S57"/>
    <mergeCell ref="T56:T57"/>
    <mergeCell ref="V55:AA55"/>
    <mergeCell ref="W56:W57"/>
    <mergeCell ref="X56:X57"/>
    <mergeCell ref="Y56:Y57"/>
    <mergeCell ref="Z56:Z57"/>
    <mergeCell ref="AA56:AA57"/>
    <mergeCell ref="O73:R73"/>
    <mergeCell ref="V73:Y73"/>
    <mergeCell ref="A73:D73"/>
    <mergeCell ref="H73:K73"/>
    <mergeCell ref="O62:T62"/>
    <mergeCell ref="P63:P64"/>
    <mergeCell ref="Q63:Q64"/>
    <mergeCell ref="R63:R64"/>
    <mergeCell ref="S63:S64"/>
    <mergeCell ref="T63:T64"/>
    <mergeCell ref="V62:AA62"/>
    <mergeCell ref="W63:W64"/>
    <mergeCell ref="X63:X64"/>
    <mergeCell ref="Y63:Y64"/>
    <mergeCell ref="Z63:Z64"/>
    <mergeCell ref="AA63:AA64"/>
  </mergeCells>
  <phoneticPr fontId="7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/>
  </sheetViews>
  <sheetFormatPr defaultRowHeight="14.4"/>
  <cols>
    <col min="1" max="1" width="26.77734375" customWidth="1"/>
    <col min="2" max="3" width="20" customWidth="1"/>
    <col min="4" max="4" width="17.88671875" customWidth="1"/>
    <col min="5" max="5" width="9.109375" style="8"/>
    <col min="6" max="6" width="22.33203125" customWidth="1"/>
    <col min="8" max="8" width="19.5546875" customWidth="1"/>
    <col min="9" max="9" width="14.33203125" customWidth="1"/>
    <col min="10" max="10" width="18.33203125" customWidth="1"/>
    <col min="11" max="11" width="27.5546875" customWidth="1"/>
    <col min="12" max="12" width="7.33203125" customWidth="1"/>
    <col min="13" max="13" width="14.5546875" customWidth="1"/>
  </cols>
  <sheetData>
    <row r="1" spans="1:8">
      <c r="A1" s="22" t="s">
        <v>113</v>
      </c>
      <c r="B1" s="22"/>
      <c r="C1" s="22"/>
      <c r="D1" s="28"/>
      <c r="E1" s="2"/>
      <c r="H1" s="7"/>
    </row>
    <row r="2" spans="1:8">
      <c r="A2" s="22" t="s">
        <v>112</v>
      </c>
      <c r="B2" s="22"/>
      <c r="C2" s="22"/>
      <c r="D2" s="28"/>
      <c r="E2" s="2"/>
      <c r="H2" s="7"/>
    </row>
    <row r="3" spans="1:8">
      <c r="A3" s="22"/>
      <c r="B3" s="22"/>
      <c r="C3" s="22"/>
      <c r="D3" s="28"/>
      <c r="E3" s="2"/>
      <c r="H3" s="7"/>
    </row>
    <row r="4" spans="1:8" s="40" customFormat="1">
      <c r="A4" s="31"/>
      <c r="B4" s="77" t="s">
        <v>55</v>
      </c>
      <c r="C4" s="77" t="s">
        <v>56</v>
      </c>
      <c r="D4" s="78"/>
      <c r="E4" s="62"/>
      <c r="H4" s="79"/>
    </row>
    <row r="5" spans="1:8">
      <c r="A5" s="21" t="s">
        <v>52</v>
      </c>
      <c r="B5" s="80">
        <v>29.059368021317699</v>
      </c>
      <c r="C5" s="74">
        <v>407140770.92000002</v>
      </c>
      <c r="D5" s="28"/>
      <c r="E5" s="2"/>
      <c r="H5" s="7"/>
    </row>
    <row r="6" spans="1:8">
      <c r="A6" s="21" t="s">
        <v>51</v>
      </c>
      <c r="B6" s="80">
        <v>45.995202802081401</v>
      </c>
      <c r="C6" s="74">
        <v>21788138.890000001</v>
      </c>
      <c r="D6" s="28"/>
      <c r="E6" s="2"/>
      <c r="H6" s="7"/>
    </row>
    <row r="7" spans="1:8">
      <c r="A7" s="21" t="s">
        <v>50</v>
      </c>
      <c r="B7" s="80">
        <v>46.157027319574702</v>
      </c>
      <c r="C7" s="74">
        <v>15096030.25</v>
      </c>
      <c r="D7" s="28"/>
      <c r="E7" s="2"/>
      <c r="H7" s="7"/>
    </row>
    <row r="8" spans="1:8">
      <c r="A8" s="21" t="s">
        <v>53</v>
      </c>
      <c r="B8" s="80">
        <v>72.451713362030205</v>
      </c>
      <c r="C8" s="74">
        <v>692085189.28999996</v>
      </c>
      <c r="D8" s="28"/>
      <c r="E8" s="2"/>
      <c r="H8" s="7"/>
    </row>
    <row r="9" spans="1:8">
      <c r="A9" s="21" t="s">
        <v>49</v>
      </c>
      <c r="B9" s="80">
        <v>65.278931526652499</v>
      </c>
      <c r="C9" s="74">
        <v>18672864.52</v>
      </c>
      <c r="D9" s="28"/>
      <c r="E9" s="2"/>
      <c r="H9" s="7"/>
    </row>
    <row r="10" spans="1:8">
      <c r="A10" s="21" t="s">
        <v>54</v>
      </c>
      <c r="B10" s="80">
        <v>43.4941149817138</v>
      </c>
      <c r="C10" s="74">
        <v>23391587.629999999</v>
      </c>
      <c r="D10" s="28"/>
      <c r="E10" s="20"/>
      <c r="F10" s="2"/>
    </row>
    <row r="12" spans="1:8">
      <c r="A12" s="35" t="s">
        <v>129</v>
      </c>
      <c r="B12" s="35"/>
      <c r="C12" s="35"/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/>
  </sheetViews>
  <sheetFormatPr defaultRowHeight="14.4"/>
  <cols>
    <col min="1" max="1" width="21.5546875" customWidth="1"/>
    <col min="2" max="11" width="8.33203125" customWidth="1"/>
  </cols>
  <sheetData>
    <row r="1" spans="1:11" ht="15" customHeight="1">
      <c r="A1" s="22" t="s">
        <v>102</v>
      </c>
      <c r="B1" s="22"/>
      <c r="C1" s="22"/>
      <c r="D1" s="22"/>
      <c r="E1" s="22"/>
      <c r="F1" s="22"/>
      <c r="G1" s="22"/>
      <c r="H1" s="22"/>
      <c r="I1" s="22"/>
    </row>
    <row r="2" spans="1:11" ht="15" customHeight="1">
      <c r="A2" s="22" t="s">
        <v>103</v>
      </c>
      <c r="B2" s="22"/>
      <c r="C2" s="22"/>
      <c r="D2" s="22"/>
      <c r="E2" s="22"/>
      <c r="F2" s="22"/>
      <c r="G2" s="22"/>
      <c r="H2" s="22"/>
      <c r="I2" s="22"/>
    </row>
    <row r="3" spans="1:11" ht="15" customHeight="1">
      <c r="A3" s="22"/>
      <c r="B3" s="22"/>
      <c r="C3" s="22"/>
      <c r="D3" s="22"/>
      <c r="E3" s="22"/>
      <c r="F3" s="22"/>
      <c r="G3" s="22"/>
      <c r="H3" s="22"/>
      <c r="I3" s="22"/>
    </row>
    <row r="4" spans="1:11" ht="15" customHeight="1">
      <c r="A4" s="22" t="s">
        <v>116</v>
      </c>
      <c r="B4" s="22"/>
      <c r="C4" s="22"/>
      <c r="D4" s="22"/>
      <c r="E4" s="22"/>
      <c r="F4" s="22"/>
      <c r="G4" s="42" t="s">
        <v>117</v>
      </c>
      <c r="H4" s="22"/>
      <c r="I4" s="22"/>
      <c r="J4" s="22"/>
      <c r="K4" s="22"/>
    </row>
    <row r="5" spans="1:11" ht="15" customHeight="1">
      <c r="A5" s="21" t="s">
        <v>2</v>
      </c>
      <c r="B5" s="21" t="s">
        <v>13</v>
      </c>
      <c r="C5" s="21" t="s">
        <v>14</v>
      </c>
      <c r="D5" s="21" t="s">
        <v>15</v>
      </c>
      <c r="E5" s="21" t="s">
        <v>16</v>
      </c>
      <c r="F5" s="23" t="s">
        <v>17</v>
      </c>
      <c r="G5" s="43" t="s">
        <v>13</v>
      </c>
      <c r="H5" s="21" t="s">
        <v>14</v>
      </c>
      <c r="I5" s="21" t="s">
        <v>15</v>
      </c>
      <c r="J5" s="21" t="s">
        <v>16</v>
      </c>
      <c r="K5" s="23" t="s">
        <v>17</v>
      </c>
    </row>
    <row r="6" spans="1:11">
      <c r="A6" s="21" t="s">
        <v>3</v>
      </c>
      <c r="B6" s="44">
        <v>14.51</v>
      </c>
      <c r="C6" s="44">
        <v>17.25</v>
      </c>
      <c r="D6" s="44">
        <v>19.54</v>
      </c>
      <c r="E6" s="44">
        <v>9.61</v>
      </c>
      <c r="F6" s="44">
        <v>9.92</v>
      </c>
      <c r="G6" s="45">
        <v>22.35</v>
      </c>
      <c r="H6" s="44">
        <v>28.7</v>
      </c>
      <c r="I6" s="44">
        <v>27.67</v>
      </c>
      <c r="J6" s="44">
        <v>10.92</v>
      </c>
      <c r="K6" s="44">
        <v>11.28</v>
      </c>
    </row>
    <row r="7" spans="1:11" ht="17.25" customHeight="1">
      <c r="A7" s="21" t="s">
        <v>4</v>
      </c>
      <c r="B7" s="44">
        <v>4.75</v>
      </c>
      <c r="C7" s="44">
        <v>1.3</v>
      </c>
      <c r="D7" s="44">
        <v>4.18</v>
      </c>
      <c r="E7" s="44">
        <v>6.07</v>
      </c>
      <c r="F7" s="44">
        <v>6.04</v>
      </c>
      <c r="G7" s="45">
        <v>10.06</v>
      </c>
      <c r="H7" s="44">
        <v>5.99</v>
      </c>
      <c r="I7" s="44">
        <v>11.44</v>
      </c>
      <c r="J7" s="44">
        <v>11.01</v>
      </c>
      <c r="K7" s="44">
        <v>9.74</v>
      </c>
    </row>
    <row r="8" spans="1:11">
      <c r="A8" s="21" t="s">
        <v>5</v>
      </c>
      <c r="B8" s="44">
        <v>3.5</v>
      </c>
      <c r="C8" s="44">
        <v>0.31</v>
      </c>
      <c r="D8" s="44">
        <v>1.58</v>
      </c>
      <c r="E8" s="44">
        <v>4.75</v>
      </c>
      <c r="F8" s="44">
        <v>7.03</v>
      </c>
      <c r="G8" s="45">
        <v>4.13</v>
      </c>
      <c r="H8" s="44">
        <v>0.46</v>
      </c>
      <c r="I8" s="44">
        <v>2.67</v>
      </c>
      <c r="J8" s="44">
        <v>8.02</v>
      </c>
      <c r="K8" s="44">
        <v>9.74</v>
      </c>
    </row>
    <row r="9" spans="1:11">
      <c r="A9" s="21" t="s">
        <v>6</v>
      </c>
      <c r="B9" s="44">
        <v>26.7</v>
      </c>
      <c r="C9" s="44">
        <v>6.56</v>
      </c>
      <c r="D9" s="44">
        <v>16.600000000000001</v>
      </c>
      <c r="E9" s="44">
        <v>37.479999999999997</v>
      </c>
      <c r="F9" s="44">
        <v>42.33</v>
      </c>
      <c r="G9" s="45">
        <v>29.74</v>
      </c>
      <c r="H9" s="44">
        <v>10.75</v>
      </c>
      <c r="I9" s="44">
        <v>22.87</v>
      </c>
      <c r="J9" s="44">
        <v>50.67</v>
      </c>
      <c r="K9" s="44">
        <v>52.6</v>
      </c>
    </row>
    <row r="10" spans="1:11">
      <c r="A10" s="21" t="s">
        <v>7</v>
      </c>
      <c r="B10" s="44">
        <v>50.54</v>
      </c>
      <c r="C10" s="44">
        <v>74.58</v>
      </c>
      <c r="D10" s="44">
        <v>58.11</v>
      </c>
      <c r="E10" s="44">
        <v>42.09</v>
      </c>
      <c r="F10" s="44">
        <v>34.68</v>
      </c>
      <c r="G10" s="45">
        <v>33.72</v>
      </c>
      <c r="H10" s="44">
        <v>54.09</v>
      </c>
      <c r="I10" s="44">
        <v>35.35</v>
      </c>
      <c r="J10" s="44">
        <v>19.39</v>
      </c>
      <c r="K10" s="44">
        <v>16.64</v>
      </c>
    </row>
    <row r="12" spans="1:11">
      <c r="A12" s="35" t="s">
        <v>118</v>
      </c>
    </row>
    <row r="20" spans="2:6">
      <c r="B20" s="35"/>
      <c r="C20" s="35"/>
      <c r="D20" s="35"/>
      <c r="E20" s="35"/>
      <c r="F20" s="35"/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workbookViewId="0"/>
  </sheetViews>
  <sheetFormatPr defaultRowHeight="14.4"/>
  <cols>
    <col min="1" max="1" width="22.5546875" customWidth="1"/>
    <col min="2" max="13" width="9.109375" customWidth="1"/>
  </cols>
  <sheetData>
    <row r="1" spans="1:13">
      <c r="A1" s="31" t="s">
        <v>104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>
      <c r="A2" s="21" t="s">
        <v>105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>
      <c r="A4" s="22" t="s">
        <v>116</v>
      </c>
      <c r="B4" s="22"/>
      <c r="C4" s="22"/>
      <c r="D4" s="22"/>
      <c r="E4" s="22"/>
      <c r="F4" s="22"/>
      <c r="G4" s="22"/>
      <c r="H4" s="42" t="s">
        <v>117</v>
      </c>
      <c r="I4" s="22"/>
      <c r="J4" s="22"/>
      <c r="K4" s="22"/>
      <c r="L4" s="22"/>
      <c r="M4" s="22"/>
    </row>
    <row r="5" spans="1:13">
      <c r="A5" s="21" t="s">
        <v>2</v>
      </c>
      <c r="B5" s="21" t="s">
        <v>13</v>
      </c>
      <c r="C5" s="21" t="s">
        <v>19</v>
      </c>
      <c r="D5" s="21" t="s">
        <v>20</v>
      </c>
      <c r="E5" s="21" t="s">
        <v>21</v>
      </c>
      <c r="F5" s="21" t="s">
        <v>22</v>
      </c>
      <c r="G5" s="23" t="s">
        <v>23</v>
      </c>
      <c r="H5" s="43" t="s">
        <v>13</v>
      </c>
      <c r="I5" s="21" t="s">
        <v>19</v>
      </c>
      <c r="J5" s="21" t="s">
        <v>20</v>
      </c>
      <c r="K5" s="21" t="s">
        <v>21</v>
      </c>
      <c r="L5" s="21" t="s">
        <v>22</v>
      </c>
      <c r="M5" s="23" t="s">
        <v>23</v>
      </c>
    </row>
    <row r="6" spans="1:13" ht="15" customHeight="1">
      <c r="A6" s="21" t="s">
        <v>3</v>
      </c>
      <c r="B6" s="44">
        <v>14.51</v>
      </c>
      <c r="C6" s="44">
        <v>15.38</v>
      </c>
      <c r="D6" s="44">
        <v>12.07</v>
      </c>
      <c r="E6" s="44">
        <v>18.36</v>
      </c>
      <c r="F6" s="44">
        <v>23.72</v>
      </c>
      <c r="G6" s="44">
        <v>13.05</v>
      </c>
      <c r="H6" s="45">
        <v>22.35</v>
      </c>
      <c r="I6" s="44">
        <v>23.66</v>
      </c>
      <c r="J6" s="44">
        <v>17.46</v>
      </c>
      <c r="K6" s="44">
        <v>22.79</v>
      </c>
      <c r="L6" s="44">
        <v>29.15</v>
      </c>
      <c r="M6" s="44">
        <v>18.13</v>
      </c>
    </row>
    <row r="7" spans="1:13">
      <c r="A7" s="21" t="s">
        <v>4</v>
      </c>
      <c r="B7" s="44">
        <v>4.75</v>
      </c>
      <c r="C7" s="44">
        <v>5.07</v>
      </c>
      <c r="D7" s="44">
        <v>4.34</v>
      </c>
      <c r="E7" s="44">
        <v>4.07</v>
      </c>
      <c r="F7" s="44">
        <v>3.7</v>
      </c>
      <c r="G7" s="44">
        <v>2.2999999999999998</v>
      </c>
      <c r="H7" s="45">
        <v>10.06</v>
      </c>
      <c r="I7" s="44">
        <v>10.41</v>
      </c>
      <c r="J7" s="44">
        <v>9.3699999999999992</v>
      </c>
      <c r="K7" s="44">
        <v>9</v>
      </c>
      <c r="L7" s="44">
        <v>7.98</v>
      </c>
      <c r="M7" s="44">
        <v>5.93</v>
      </c>
    </row>
    <row r="8" spans="1:13">
      <c r="A8" s="21" t="s">
        <v>5</v>
      </c>
      <c r="B8" s="44">
        <v>3.5</v>
      </c>
      <c r="C8" s="44">
        <v>4.1500000000000004</v>
      </c>
      <c r="D8" s="44">
        <v>2.74</v>
      </c>
      <c r="E8" s="44">
        <v>1.55</v>
      </c>
      <c r="F8" s="44">
        <v>0.97</v>
      </c>
      <c r="G8" s="44">
        <v>1.52</v>
      </c>
      <c r="H8" s="45">
        <v>4.13</v>
      </c>
      <c r="I8" s="44">
        <v>4.4000000000000004</v>
      </c>
      <c r="J8" s="44">
        <v>3.81</v>
      </c>
      <c r="K8" s="44">
        <v>2.42</v>
      </c>
      <c r="L8" s="44">
        <v>2.0299999999999998</v>
      </c>
      <c r="M8" s="44">
        <v>2.06</v>
      </c>
    </row>
    <row r="9" spans="1:13">
      <c r="A9" s="21" t="s">
        <v>6</v>
      </c>
      <c r="B9" s="44">
        <v>26.7</v>
      </c>
      <c r="C9" s="44">
        <v>31.86</v>
      </c>
      <c r="D9" s="44">
        <v>19.04</v>
      </c>
      <c r="E9" s="44">
        <v>21.33</v>
      </c>
      <c r="F9" s="44">
        <v>11.36</v>
      </c>
      <c r="G9" s="44">
        <v>18.350000000000001</v>
      </c>
      <c r="H9" s="45">
        <v>29.74</v>
      </c>
      <c r="I9" s="44">
        <v>32.130000000000003</v>
      </c>
      <c r="J9" s="44">
        <v>23.55</v>
      </c>
      <c r="K9" s="44">
        <v>26.19</v>
      </c>
      <c r="L9" s="44">
        <v>22.51</v>
      </c>
      <c r="M9" s="44">
        <v>19.579999999999998</v>
      </c>
    </row>
    <row r="10" spans="1:13">
      <c r="A10" s="21" t="s">
        <v>7</v>
      </c>
      <c r="B10" s="44">
        <v>50.54</v>
      </c>
      <c r="C10" s="44">
        <v>43.54</v>
      </c>
      <c r="D10" s="44">
        <v>61.82</v>
      </c>
      <c r="E10" s="44">
        <v>54.7</v>
      </c>
      <c r="F10" s="44">
        <v>60.25</v>
      </c>
      <c r="G10" s="44">
        <v>64.78</v>
      </c>
      <c r="H10" s="45">
        <v>33.72</v>
      </c>
      <c r="I10" s="44">
        <v>29.39</v>
      </c>
      <c r="J10" s="44">
        <v>45.81</v>
      </c>
      <c r="K10" s="44">
        <v>39.6</v>
      </c>
      <c r="L10" s="44">
        <v>38.340000000000003</v>
      </c>
      <c r="M10" s="44">
        <v>54.3</v>
      </c>
    </row>
    <row r="12" spans="1:13">
      <c r="A12" s="35" t="s">
        <v>119</v>
      </c>
    </row>
    <row r="20" spans="2:7">
      <c r="B20" s="35"/>
      <c r="C20" s="35"/>
      <c r="D20" s="35"/>
      <c r="E20" s="35"/>
      <c r="F20" s="35"/>
      <c r="G20" s="35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4.4"/>
  <cols>
    <col min="1" max="1" width="47.33203125" customWidth="1"/>
    <col min="2" max="4" width="14.77734375" customWidth="1"/>
  </cols>
  <sheetData>
    <row r="1" spans="1:4">
      <c r="A1" s="22" t="s">
        <v>106</v>
      </c>
      <c r="B1" s="22"/>
      <c r="C1" s="22"/>
      <c r="D1" s="22"/>
    </row>
    <row r="2" spans="1:4">
      <c r="A2" s="22" t="s">
        <v>121</v>
      </c>
      <c r="B2" s="22"/>
      <c r="C2" s="22"/>
      <c r="D2" s="22"/>
    </row>
    <row r="3" spans="1:4">
      <c r="A3" s="22"/>
      <c r="B3" s="22"/>
      <c r="C3" s="22"/>
      <c r="D3" s="22"/>
    </row>
    <row r="4" spans="1:4" s="40" customFormat="1">
      <c r="A4" s="31" t="s">
        <v>24</v>
      </c>
      <c r="B4" s="31" t="s">
        <v>33</v>
      </c>
      <c r="C4" s="31" t="s">
        <v>12</v>
      </c>
      <c r="D4" s="31" t="s">
        <v>18</v>
      </c>
    </row>
    <row r="5" spans="1:4">
      <c r="A5" s="22" t="s">
        <v>32</v>
      </c>
      <c r="B5" s="46">
        <v>0.95</v>
      </c>
      <c r="C5" s="46">
        <v>0.71</v>
      </c>
      <c r="D5" s="46">
        <v>0.89</v>
      </c>
    </row>
    <row r="6" spans="1:4">
      <c r="A6" s="22" t="s">
        <v>31</v>
      </c>
      <c r="B6" s="46">
        <v>1.0900000000000001</v>
      </c>
      <c r="C6" s="46">
        <v>0.83</v>
      </c>
      <c r="D6" s="46">
        <v>1.07</v>
      </c>
    </row>
    <row r="7" spans="1:4">
      <c r="A7" s="22" t="s">
        <v>30</v>
      </c>
      <c r="B7" s="46">
        <v>1.24</v>
      </c>
      <c r="C7" s="46">
        <v>0.92</v>
      </c>
      <c r="D7" s="46">
        <v>1.18</v>
      </c>
    </row>
    <row r="8" spans="1:4">
      <c r="A8" s="22" t="s">
        <v>29</v>
      </c>
      <c r="B8" s="46">
        <v>0.62</v>
      </c>
      <c r="C8" s="46">
        <v>0.27</v>
      </c>
      <c r="D8" s="46">
        <v>0.45</v>
      </c>
    </row>
    <row r="9" spans="1:4">
      <c r="A9" s="22" t="s">
        <v>28</v>
      </c>
      <c r="B9" s="46">
        <v>9.8699999999999992</v>
      </c>
      <c r="C9" s="46">
        <v>8.49</v>
      </c>
      <c r="D9" s="46">
        <v>13.17</v>
      </c>
    </row>
    <row r="10" spans="1:4">
      <c r="A10" s="22" t="s">
        <v>27</v>
      </c>
      <c r="B10" s="46">
        <v>25.32</v>
      </c>
      <c r="C10" s="46">
        <v>21.37</v>
      </c>
      <c r="D10" s="46">
        <v>25.48</v>
      </c>
    </row>
    <row r="11" spans="1:4">
      <c r="A11" s="22" t="s">
        <v>26</v>
      </c>
      <c r="B11" s="46">
        <v>42.93</v>
      </c>
      <c r="C11" s="46">
        <v>45.77</v>
      </c>
      <c r="D11" s="46">
        <v>48.62</v>
      </c>
    </row>
    <row r="12" spans="1:4">
      <c r="A12" s="22" t="s">
        <v>25</v>
      </c>
      <c r="B12" s="46">
        <v>17.989999999999998</v>
      </c>
      <c r="C12" s="46">
        <v>21.63</v>
      </c>
      <c r="D12" s="46">
        <v>9.1300000000000008</v>
      </c>
    </row>
    <row r="14" spans="1:4">
      <c r="A14" s="35" t="s">
        <v>120</v>
      </c>
      <c r="B14" s="35"/>
      <c r="C14" s="35"/>
      <c r="D14" s="35"/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98" zoomScaleNormal="98" workbookViewId="0"/>
  </sheetViews>
  <sheetFormatPr defaultRowHeight="14.4"/>
  <cols>
    <col min="1" max="1" width="14.109375" style="40" customWidth="1"/>
    <col min="2" max="11" width="13.109375" customWidth="1"/>
  </cols>
  <sheetData>
    <row r="1" spans="1:11">
      <c r="A1" s="31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31" t="s">
        <v>122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>
      <c r="A3" s="3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40" customFormat="1">
      <c r="A4" s="31"/>
      <c r="B4" s="31" t="s">
        <v>9</v>
      </c>
      <c r="C4" s="31"/>
      <c r="D4" s="48" t="s">
        <v>0</v>
      </c>
      <c r="E4" s="31"/>
      <c r="F4" s="48" t="s">
        <v>36</v>
      </c>
      <c r="G4" s="31"/>
      <c r="H4" s="48" t="s">
        <v>37</v>
      </c>
      <c r="I4" s="31"/>
      <c r="J4" s="48" t="s">
        <v>18</v>
      </c>
      <c r="K4" s="31"/>
    </row>
    <row r="5" spans="1:11" s="40" customFormat="1">
      <c r="A5" s="31"/>
      <c r="B5" s="31" t="s">
        <v>34</v>
      </c>
      <c r="C5" s="31" t="s">
        <v>35</v>
      </c>
      <c r="D5" s="48" t="s">
        <v>34</v>
      </c>
      <c r="E5" s="31" t="s">
        <v>35</v>
      </c>
      <c r="F5" s="48" t="s">
        <v>34</v>
      </c>
      <c r="G5" s="31" t="s">
        <v>35</v>
      </c>
      <c r="H5" s="48" t="s">
        <v>34</v>
      </c>
      <c r="I5" s="31" t="s">
        <v>35</v>
      </c>
      <c r="J5" s="48" t="s">
        <v>34</v>
      </c>
      <c r="K5" s="31" t="s">
        <v>35</v>
      </c>
    </row>
    <row r="6" spans="1:11" s="3" customFormat="1">
      <c r="A6" s="27" t="s">
        <v>19</v>
      </c>
      <c r="B6" s="24"/>
      <c r="C6" s="24"/>
      <c r="D6" s="49"/>
      <c r="E6" s="24"/>
      <c r="F6" s="49"/>
      <c r="G6" s="24"/>
      <c r="H6" s="49"/>
      <c r="I6" s="24"/>
      <c r="J6" s="49"/>
      <c r="K6" s="24"/>
    </row>
    <row r="7" spans="1:11" s="3" customFormat="1">
      <c r="A7" s="27" t="s">
        <v>135</v>
      </c>
      <c r="B7" s="33">
        <v>25.97</v>
      </c>
      <c r="C7" s="33">
        <v>74.03</v>
      </c>
      <c r="D7" s="50">
        <v>55.13</v>
      </c>
      <c r="E7" s="33">
        <v>44.87</v>
      </c>
      <c r="F7" s="50">
        <v>58.62</v>
      </c>
      <c r="G7" s="33">
        <v>41.38</v>
      </c>
      <c r="H7" s="50">
        <v>49.07</v>
      </c>
      <c r="I7" s="33">
        <v>50.93</v>
      </c>
      <c r="J7" s="50">
        <v>47.77</v>
      </c>
      <c r="K7" s="33">
        <v>52.23</v>
      </c>
    </row>
    <row r="8" spans="1:11">
      <c r="A8" s="31" t="s">
        <v>136</v>
      </c>
      <c r="B8" s="32">
        <v>88.87</v>
      </c>
      <c r="C8" s="32">
        <v>11.13</v>
      </c>
      <c r="D8" s="51">
        <v>87.83</v>
      </c>
      <c r="E8" s="32">
        <v>12.17</v>
      </c>
      <c r="F8" s="51">
        <v>90.97</v>
      </c>
      <c r="G8" s="32">
        <v>9.0299999999999994</v>
      </c>
      <c r="H8" s="51">
        <v>88.36</v>
      </c>
      <c r="I8" s="32">
        <v>11.64</v>
      </c>
      <c r="J8" s="51">
        <v>82.4</v>
      </c>
      <c r="K8" s="32">
        <v>17.600000000000001</v>
      </c>
    </row>
    <row r="9" spans="1:11">
      <c r="A9" s="31" t="s">
        <v>137</v>
      </c>
      <c r="B9" s="32">
        <v>52.27</v>
      </c>
      <c r="C9" s="32">
        <v>47.73</v>
      </c>
      <c r="D9" s="51">
        <v>70.05</v>
      </c>
      <c r="E9" s="32">
        <v>29.95</v>
      </c>
      <c r="F9" s="51">
        <v>75.52</v>
      </c>
      <c r="G9" s="32">
        <v>24.48</v>
      </c>
      <c r="H9" s="51">
        <v>63.36</v>
      </c>
      <c r="I9" s="32">
        <v>36.64</v>
      </c>
      <c r="J9" s="51">
        <v>56.86</v>
      </c>
      <c r="K9" s="32">
        <v>43.14</v>
      </c>
    </row>
    <row r="10" spans="1:11">
      <c r="A10" s="31" t="s">
        <v>138</v>
      </c>
      <c r="B10" s="32">
        <v>15.45</v>
      </c>
      <c r="C10" s="32">
        <v>84.55</v>
      </c>
      <c r="D10" s="51">
        <v>40.630000000000003</v>
      </c>
      <c r="E10" s="32">
        <v>59.37</v>
      </c>
      <c r="F10" s="51">
        <v>48.56</v>
      </c>
      <c r="G10" s="32">
        <v>51.44</v>
      </c>
      <c r="H10" s="51">
        <v>25.23</v>
      </c>
      <c r="I10" s="32">
        <v>74.77</v>
      </c>
      <c r="J10" s="51">
        <v>22.05</v>
      </c>
      <c r="K10" s="32">
        <v>77.95</v>
      </c>
    </row>
    <row r="11" spans="1:11">
      <c r="A11" s="31" t="s">
        <v>139</v>
      </c>
      <c r="B11" s="32">
        <v>20.39</v>
      </c>
      <c r="C11" s="32">
        <v>79.61</v>
      </c>
      <c r="D11" s="51">
        <v>34.79</v>
      </c>
      <c r="E11" s="32">
        <v>65.209999999999994</v>
      </c>
      <c r="F11" s="51">
        <v>37.590000000000003</v>
      </c>
      <c r="G11" s="32">
        <v>62.41</v>
      </c>
      <c r="H11" s="51">
        <v>17.29</v>
      </c>
      <c r="I11" s="32">
        <v>82.71</v>
      </c>
      <c r="J11" s="51">
        <v>18.57</v>
      </c>
      <c r="K11" s="32">
        <v>81.430000000000007</v>
      </c>
    </row>
    <row r="12" spans="1:11" s="3" customFormat="1">
      <c r="A12" s="27" t="s">
        <v>38</v>
      </c>
      <c r="B12" s="32"/>
      <c r="C12" s="32"/>
      <c r="D12" s="51"/>
      <c r="E12" s="32"/>
      <c r="F12" s="51"/>
      <c r="G12" s="32"/>
      <c r="H12" s="51"/>
      <c r="I12" s="32"/>
      <c r="J12" s="51"/>
      <c r="K12" s="32"/>
    </row>
    <row r="13" spans="1:11" s="3" customFormat="1">
      <c r="A13" s="27" t="s">
        <v>135</v>
      </c>
      <c r="B13" s="33">
        <v>59.81</v>
      </c>
      <c r="C13" s="33">
        <v>40.19</v>
      </c>
      <c r="D13" s="50">
        <v>75</v>
      </c>
      <c r="E13" s="33">
        <v>25</v>
      </c>
      <c r="F13" s="50">
        <v>76.73</v>
      </c>
      <c r="G13" s="33">
        <v>23.27</v>
      </c>
      <c r="H13" s="50">
        <v>71.88</v>
      </c>
      <c r="I13" s="33">
        <v>28.12</v>
      </c>
      <c r="J13" s="50">
        <v>66.040000000000006</v>
      </c>
      <c r="K13" s="33">
        <v>33.96</v>
      </c>
    </row>
    <row r="14" spans="1:11">
      <c r="A14" s="31" t="s">
        <v>136</v>
      </c>
      <c r="B14" s="32">
        <v>93.55</v>
      </c>
      <c r="C14" s="32">
        <v>6.45</v>
      </c>
      <c r="D14" s="51">
        <v>92.02</v>
      </c>
      <c r="E14" s="32">
        <v>7.98</v>
      </c>
      <c r="F14" s="51">
        <v>93.67</v>
      </c>
      <c r="G14" s="32">
        <v>6.33</v>
      </c>
      <c r="H14" s="51">
        <v>91.42</v>
      </c>
      <c r="I14" s="32">
        <v>8.58</v>
      </c>
      <c r="J14" s="51">
        <v>86.01</v>
      </c>
      <c r="K14" s="32">
        <v>13.99</v>
      </c>
    </row>
    <row r="15" spans="1:11">
      <c r="A15" s="31" t="s">
        <v>137</v>
      </c>
      <c r="B15" s="32">
        <v>75.28</v>
      </c>
      <c r="C15" s="32">
        <v>24.72</v>
      </c>
      <c r="D15" s="51">
        <v>80.209999999999994</v>
      </c>
      <c r="E15" s="32">
        <v>19.79</v>
      </c>
      <c r="F15" s="51">
        <v>82.56</v>
      </c>
      <c r="G15" s="32">
        <v>17.440000000000001</v>
      </c>
      <c r="H15" s="51">
        <v>73.760000000000005</v>
      </c>
      <c r="I15" s="32">
        <v>26.24</v>
      </c>
      <c r="J15" s="51">
        <v>68.77</v>
      </c>
      <c r="K15" s="32">
        <v>31.23</v>
      </c>
    </row>
    <row r="16" spans="1:11">
      <c r="A16" s="31" t="s">
        <v>138</v>
      </c>
      <c r="B16" s="32">
        <v>43.72</v>
      </c>
      <c r="C16" s="32">
        <v>56.28</v>
      </c>
      <c r="D16" s="51">
        <v>60.41</v>
      </c>
      <c r="E16" s="32">
        <v>39.590000000000003</v>
      </c>
      <c r="F16" s="51">
        <v>64.08</v>
      </c>
      <c r="G16" s="32">
        <v>35.92</v>
      </c>
      <c r="H16" s="51">
        <v>42.65</v>
      </c>
      <c r="I16" s="32">
        <v>57.35</v>
      </c>
      <c r="J16" s="51">
        <v>41.62</v>
      </c>
      <c r="K16" s="32">
        <v>58.38</v>
      </c>
    </row>
    <row r="17" spans="1:11">
      <c r="A17" s="31" t="s">
        <v>139</v>
      </c>
      <c r="B17" s="32">
        <v>51.97</v>
      </c>
      <c r="C17" s="32">
        <v>48.03</v>
      </c>
      <c r="D17" s="51">
        <v>61.08</v>
      </c>
      <c r="E17" s="32">
        <v>38.92</v>
      </c>
      <c r="F17" s="51">
        <v>62.65</v>
      </c>
      <c r="G17" s="32">
        <v>37.35</v>
      </c>
      <c r="H17" s="51">
        <v>36.659999999999997</v>
      </c>
      <c r="I17" s="32">
        <v>63.34</v>
      </c>
      <c r="J17" s="51">
        <v>41.74</v>
      </c>
      <c r="K17" s="32">
        <v>58.26</v>
      </c>
    </row>
    <row r="18" spans="1:11" s="3" customFormat="1">
      <c r="A18" s="27" t="s">
        <v>39</v>
      </c>
      <c r="B18" s="32"/>
      <c r="C18" s="32"/>
      <c r="D18" s="51"/>
      <c r="E18" s="32"/>
      <c r="F18" s="51"/>
      <c r="G18" s="32"/>
      <c r="H18" s="51"/>
      <c r="I18" s="32"/>
      <c r="J18" s="51"/>
      <c r="K18" s="32"/>
    </row>
    <row r="19" spans="1:11" s="3" customFormat="1">
      <c r="A19" s="27" t="s">
        <v>135</v>
      </c>
      <c r="B19" s="33">
        <v>59.26</v>
      </c>
      <c r="C19" s="33">
        <v>40.74</v>
      </c>
      <c r="D19" s="50">
        <v>71.430000000000007</v>
      </c>
      <c r="E19" s="33">
        <v>28.57</v>
      </c>
      <c r="F19" s="50">
        <v>75.83</v>
      </c>
      <c r="G19" s="33">
        <v>24.17</v>
      </c>
      <c r="H19" s="50">
        <v>60.42</v>
      </c>
      <c r="I19" s="33">
        <v>39.58</v>
      </c>
      <c r="J19" s="50">
        <v>60.9</v>
      </c>
      <c r="K19" s="33">
        <v>39.1</v>
      </c>
    </row>
    <row r="20" spans="1:11">
      <c r="A20" s="31" t="s">
        <v>136</v>
      </c>
      <c r="B20" s="32">
        <v>87.52</v>
      </c>
      <c r="C20" s="32">
        <v>12.48</v>
      </c>
      <c r="D20" s="51">
        <v>87.31</v>
      </c>
      <c r="E20" s="32">
        <v>12.69</v>
      </c>
      <c r="F20" s="51">
        <v>90.76</v>
      </c>
      <c r="G20" s="32">
        <v>9.24</v>
      </c>
      <c r="H20" s="51">
        <v>84.78</v>
      </c>
      <c r="I20" s="32">
        <v>15.22</v>
      </c>
      <c r="J20" s="51">
        <v>80.75</v>
      </c>
      <c r="K20" s="32">
        <v>19.25</v>
      </c>
    </row>
    <row r="21" spans="1:11">
      <c r="A21" s="31" t="s">
        <v>137</v>
      </c>
      <c r="B21" s="32">
        <v>62.09</v>
      </c>
      <c r="C21" s="32">
        <v>37.909999999999997</v>
      </c>
      <c r="D21" s="51">
        <v>75.56</v>
      </c>
      <c r="E21" s="32">
        <v>24.44</v>
      </c>
      <c r="F21" s="51">
        <v>80.430000000000007</v>
      </c>
      <c r="G21" s="32">
        <v>19.57</v>
      </c>
      <c r="H21" s="51">
        <v>62</v>
      </c>
      <c r="I21" s="32">
        <v>38</v>
      </c>
      <c r="J21" s="51">
        <v>66.010000000000005</v>
      </c>
      <c r="K21" s="32">
        <v>33.99</v>
      </c>
    </row>
    <row r="22" spans="1:11">
      <c r="A22" s="31" t="s">
        <v>138</v>
      </c>
      <c r="B22" s="32">
        <v>49.88</v>
      </c>
      <c r="C22" s="32">
        <v>50.12</v>
      </c>
      <c r="D22" s="51">
        <v>61.48</v>
      </c>
      <c r="E22" s="32">
        <v>38.520000000000003</v>
      </c>
      <c r="F22" s="51">
        <v>68.16</v>
      </c>
      <c r="G22" s="32">
        <v>31.84</v>
      </c>
      <c r="H22" s="51">
        <v>42.62</v>
      </c>
      <c r="I22" s="32">
        <v>57.38</v>
      </c>
      <c r="J22" s="51">
        <v>47.55</v>
      </c>
      <c r="K22" s="32">
        <v>52.45</v>
      </c>
    </row>
    <row r="23" spans="1:11">
      <c r="A23" s="31" t="s">
        <v>139</v>
      </c>
      <c r="B23" s="32">
        <v>63.56</v>
      </c>
      <c r="C23" s="32">
        <v>36.44</v>
      </c>
      <c r="D23" s="51">
        <v>68.33</v>
      </c>
      <c r="E23" s="32">
        <v>31.67</v>
      </c>
      <c r="F23" s="51">
        <v>71.760000000000005</v>
      </c>
      <c r="G23" s="32">
        <v>28.24</v>
      </c>
      <c r="H23" s="51">
        <v>54.76</v>
      </c>
      <c r="I23" s="32">
        <v>45.24</v>
      </c>
      <c r="J23" s="51">
        <v>44.85</v>
      </c>
      <c r="K23" s="32">
        <v>55.15</v>
      </c>
    </row>
    <row r="24" spans="1:11">
      <c r="F24" s="1"/>
    </row>
    <row r="25" spans="1:11">
      <c r="A25" s="47" t="s">
        <v>123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phoneticPr fontId="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/>
  </sheetViews>
  <sheetFormatPr defaultRowHeight="14.4"/>
  <cols>
    <col min="1" max="1" width="50.5546875" style="62" customWidth="1"/>
    <col min="2" max="2" width="15.77734375" style="2" customWidth="1"/>
    <col min="3" max="3" width="37.88671875" style="2" customWidth="1"/>
    <col min="4" max="16384" width="8.88671875" style="2"/>
  </cols>
  <sheetData>
    <row r="1" spans="1:3">
      <c r="A1" s="31" t="s">
        <v>124</v>
      </c>
    </row>
    <row r="2" spans="1:3">
      <c r="A2" s="31" t="s">
        <v>108</v>
      </c>
    </row>
    <row r="3" spans="1:3">
      <c r="A3" s="31"/>
    </row>
    <row r="4" spans="1:3" s="62" customFormat="1">
      <c r="A4" s="60"/>
      <c r="B4" s="60">
        <v>2008</v>
      </c>
      <c r="C4" s="60">
        <v>2013</v>
      </c>
    </row>
    <row r="5" spans="1:3">
      <c r="A5" s="60" t="s">
        <v>61</v>
      </c>
      <c r="B5" s="52"/>
      <c r="C5" s="52"/>
    </row>
    <row r="6" spans="1:3" ht="26.4">
      <c r="A6" s="60" t="s">
        <v>62</v>
      </c>
      <c r="B6" s="53">
        <v>275</v>
      </c>
      <c r="C6" s="53">
        <v>325</v>
      </c>
    </row>
    <row r="7" spans="1:3">
      <c r="A7" s="60" t="s">
        <v>63</v>
      </c>
      <c r="B7" s="52"/>
      <c r="C7" s="52"/>
    </row>
    <row r="8" spans="1:3">
      <c r="A8" s="60" t="s">
        <v>64</v>
      </c>
      <c r="B8" s="53">
        <v>2510</v>
      </c>
      <c r="C8" s="53">
        <v>2970</v>
      </c>
    </row>
    <row r="9" spans="1:3" ht="26.4">
      <c r="A9" s="60" t="s">
        <v>65</v>
      </c>
      <c r="B9" s="54"/>
      <c r="C9" s="54"/>
    </row>
    <row r="10" spans="1:3">
      <c r="A10" s="60" t="s">
        <v>66</v>
      </c>
      <c r="B10" s="52"/>
      <c r="C10" s="52"/>
    </row>
    <row r="11" spans="1:3">
      <c r="A11" s="60" t="s">
        <v>67</v>
      </c>
      <c r="B11" s="53">
        <v>4050</v>
      </c>
      <c r="C11" s="53">
        <v>4750</v>
      </c>
    </row>
    <row r="12" spans="1:3">
      <c r="A12" s="60" t="s">
        <v>99</v>
      </c>
      <c r="B12" s="52"/>
      <c r="C12" s="55"/>
    </row>
    <row r="13" spans="1:3" ht="26.4">
      <c r="A13" s="60" t="s">
        <v>68</v>
      </c>
      <c r="B13" s="56">
        <v>5726.25</v>
      </c>
      <c r="C13" s="57">
        <v>6733.75</v>
      </c>
    </row>
    <row r="14" spans="1:3">
      <c r="A14" s="60" t="s">
        <v>69</v>
      </c>
      <c r="B14" s="58"/>
      <c r="C14" s="58"/>
    </row>
    <row r="15" spans="1:3">
      <c r="A15" s="59" t="s">
        <v>70</v>
      </c>
      <c r="B15" s="56">
        <v>2.25</v>
      </c>
      <c r="C15" s="52" t="s">
        <v>74</v>
      </c>
    </row>
    <row r="16" spans="1:3">
      <c r="A16" s="59" t="s">
        <v>71</v>
      </c>
      <c r="B16" s="56">
        <v>5.6</v>
      </c>
      <c r="C16" s="52" t="s">
        <v>72</v>
      </c>
    </row>
    <row r="17" spans="1:3">
      <c r="A17" s="59"/>
      <c r="B17" s="52"/>
      <c r="C17" s="60" t="s">
        <v>75</v>
      </c>
    </row>
    <row r="18" spans="1:3">
      <c r="A18" s="60" t="s">
        <v>76</v>
      </c>
      <c r="B18" s="52"/>
      <c r="C18" s="52"/>
    </row>
    <row r="19" spans="1:3">
      <c r="A19" s="59" t="s">
        <v>77</v>
      </c>
      <c r="B19" s="56">
        <v>275</v>
      </c>
      <c r="C19" s="53">
        <v>325</v>
      </c>
    </row>
    <row r="20" spans="1:3">
      <c r="A20" s="59" t="s">
        <v>78</v>
      </c>
      <c r="B20" s="56">
        <v>558.75</v>
      </c>
      <c r="C20" s="56">
        <v>652.5</v>
      </c>
    </row>
    <row r="21" spans="1:3">
      <c r="A21" s="59" t="s">
        <v>79</v>
      </c>
      <c r="B21" s="56">
        <v>3216.25</v>
      </c>
      <c r="C21" s="56">
        <v>3763.75</v>
      </c>
    </row>
    <row r="22" spans="1:3">
      <c r="A22" s="60" t="s">
        <v>41</v>
      </c>
      <c r="B22" s="61">
        <v>4050</v>
      </c>
      <c r="C22" s="61">
        <v>4750</v>
      </c>
    </row>
    <row r="23" spans="1:3" ht="26.4">
      <c r="A23" s="60" t="s">
        <v>73</v>
      </c>
      <c r="B23" s="61"/>
      <c r="C23" s="61"/>
    </row>
    <row r="25" spans="1:3" s="11" customFormat="1">
      <c r="A25" s="63" t="s">
        <v>140</v>
      </c>
      <c r="B25" s="63"/>
      <c r="C25" s="63"/>
    </row>
    <row r="26" spans="1:3">
      <c r="A26" s="64" t="s">
        <v>141</v>
      </c>
    </row>
    <row r="27" spans="1:3">
      <c r="A27" s="62" t="s">
        <v>142</v>
      </c>
    </row>
  </sheetData>
  <mergeCells count="2">
    <mergeCell ref="B22:B23"/>
    <mergeCell ref="C22:C23"/>
  </mergeCells>
  <phoneticPr fontId="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workbookViewId="0"/>
  </sheetViews>
  <sheetFormatPr defaultRowHeight="14.4"/>
  <cols>
    <col min="1" max="1" width="13.44140625" customWidth="1"/>
    <col min="2" max="6" width="14.33203125" customWidth="1"/>
    <col min="7" max="7" width="14.44140625" customWidth="1"/>
    <col min="11" max="11" width="17.5546875" customWidth="1"/>
  </cols>
  <sheetData>
    <row r="1" spans="1:15" s="40" customFormat="1">
      <c r="A1" s="31" t="s">
        <v>109</v>
      </c>
      <c r="B1" s="31"/>
      <c r="C1" s="31"/>
      <c r="D1" s="31"/>
      <c r="E1" s="31"/>
      <c r="F1" s="31"/>
      <c r="J1" s="62"/>
      <c r="K1" s="62"/>
      <c r="L1" s="62"/>
      <c r="M1" s="62"/>
      <c r="N1" s="62"/>
      <c r="O1" s="62"/>
    </row>
    <row r="2" spans="1:15" s="40" customFormat="1">
      <c r="A2" s="31" t="s">
        <v>125</v>
      </c>
      <c r="B2" s="31"/>
      <c r="C2" s="31"/>
      <c r="D2" s="31"/>
      <c r="E2" s="31"/>
      <c r="F2" s="31"/>
      <c r="J2" s="62"/>
      <c r="K2" s="62"/>
      <c r="L2" s="62"/>
      <c r="M2" s="62"/>
      <c r="N2" s="62"/>
      <c r="O2" s="62"/>
    </row>
    <row r="3" spans="1:15" s="40" customFormat="1">
      <c r="A3" s="31"/>
      <c r="B3" s="31"/>
      <c r="C3" s="31"/>
      <c r="D3" s="31"/>
      <c r="E3" s="31"/>
      <c r="F3" s="31"/>
      <c r="J3" s="62"/>
      <c r="K3" s="62"/>
      <c r="L3" s="62"/>
      <c r="M3" s="62"/>
      <c r="N3" s="62"/>
      <c r="O3" s="62"/>
    </row>
    <row r="4" spans="1:15" s="40" customFormat="1">
      <c r="A4" s="31" t="s">
        <v>145</v>
      </c>
      <c r="B4" s="31" t="s">
        <v>9</v>
      </c>
      <c r="C4" s="31" t="s">
        <v>0</v>
      </c>
      <c r="D4" s="31" t="s">
        <v>36</v>
      </c>
      <c r="E4" s="31" t="s">
        <v>40</v>
      </c>
      <c r="F4" s="31" t="s">
        <v>18</v>
      </c>
      <c r="J4" s="62"/>
      <c r="K4" s="65"/>
      <c r="L4" s="65"/>
      <c r="M4" s="65"/>
      <c r="N4" s="65"/>
      <c r="O4" s="65"/>
    </row>
    <row r="5" spans="1:15">
      <c r="A5" s="31">
        <v>2011</v>
      </c>
      <c r="B5" s="66">
        <v>61.01</v>
      </c>
      <c r="C5" s="66">
        <v>68.930000000000007</v>
      </c>
      <c r="D5" s="66">
        <v>73.17</v>
      </c>
      <c r="E5" s="66">
        <v>61.83</v>
      </c>
      <c r="F5" s="66">
        <v>57.15</v>
      </c>
      <c r="H5" s="8"/>
      <c r="J5" s="12"/>
      <c r="K5" s="13"/>
      <c r="L5" s="13"/>
      <c r="M5" s="13"/>
      <c r="N5" s="13"/>
      <c r="O5" s="13"/>
    </row>
    <row r="6" spans="1:15">
      <c r="A6" s="31">
        <v>2013</v>
      </c>
      <c r="B6" s="66">
        <v>68.680000000000007</v>
      </c>
      <c r="C6" s="66">
        <v>74.209999999999994</v>
      </c>
      <c r="D6" s="66">
        <v>78.23</v>
      </c>
      <c r="E6" s="66">
        <v>67.31</v>
      </c>
      <c r="F6" s="66">
        <v>63.46</v>
      </c>
      <c r="J6" s="12"/>
      <c r="K6" s="13"/>
      <c r="L6" s="13"/>
      <c r="M6" s="13"/>
      <c r="N6" s="13"/>
      <c r="O6" s="13"/>
    </row>
    <row r="7" spans="1:15">
      <c r="B7" s="35"/>
      <c r="C7" s="35"/>
      <c r="D7" s="35"/>
      <c r="E7" s="35"/>
      <c r="F7" s="35"/>
    </row>
    <row r="8" spans="1:15">
      <c r="A8" s="35" t="s">
        <v>143</v>
      </c>
    </row>
    <row r="9" spans="1:15">
      <c r="A9" t="s">
        <v>144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workbookViewId="0"/>
  </sheetViews>
  <sheetFormatPr defaultRowHeight="14.4"/>
  <cols>
    <col min="1" max="1" width="12.88671875" customWidth="1"/>
    <col min="2" max="2" width="15.109375" customWidth="1"/>
    <col min="3" max="6" width="13.33203125" customWidth="1"/>
    <col min="7" max="7" width="17.6640625" customWidth="1"/>
    <col min="8" max="8" width="19.88671875" customWidth="1"/>
    <col min="9" max="9" width="23" customWidth="1"/>
    <col min="10" max="10" width="15.88671875" customWidth="1"/>
    <col min="11" max="11" width="22.109375" customWidth="1"/>
    <col min="12" max="12" width="18.109375" customWidth="1"/>
    <col min="13" max="13" width="18" customWidth="1"/>
  </cols>
  <sheetData>
    <row r="1" spans="1:13">
      <c r="A1" s="22" t="s">
        <v>110</v>
      </c>
      <c r="B1" s="22"/>
      <c r="C1" s="22"/>
      <c r="D1" s="22"/>
      <c r="E1" s="22"/>
      <c r="F1" s="22"/>
      <c r="H1" s="2"/>
      <c r="I1" s="2"/>
      <c r="J1" s="2"/>
      <c r="K1" s="2"/>
      <c r="L1" s="2"/>
      <c r="M1" s="2"/>
    </row>
    <row r="2" spans="1:13">
      <c r="A2" s="31" t="s">
        <v>126</v>
      </c>
      <c r="B2" s="22"/>
      <c r="C2" s="22"/>
      <c r="D2" s="22"/>
      <c r="E2" s="22"/>
      <c r="F2" s="22"/>
      <c r="H2" s="2"/>
      <c r="I2" s="2"/>
      <c r="J2" s="2"/>
      <c r="K2" s="2"/>
      <c r="L2" s="2"/>
      <c r="M2" s="2"/>
    </row>
    <row r="3" spans="1:13">
      <c r="A3" s="22"/>
      <c r="B3" s="22"/>
      <c r="C3" s="22"/>
      <c r="D3" s="22"/>
      <c r="E3" s="22"/>
      <c r="F3" s="22"/>
      <c r="H3" s="2"/>
      <c r="I3" s="2"/>
      <c r="J3" s="2"/>
      <c r="K3" s="2"/>
      <c r="L3" s="2"/>
      <c r="M3" s="2"/>
    </row>
    <row r="4" spans="1:13" s="40" customFormat="1">
      <c r="A4" s="31" t="s">
        <v>145</v>
      </c>
      <c r="B4" s="31" t="s">
        <v>9</v>
      </c>
      <c r="C4" s="31" t="s">
        <v>0</v>
      </c>
      <c r="D4" s="31" t="s">
        <v>42</v>
      </c>
      <c r="E4" s="31" t="s">
        <v>43</v>
      </c>
      <c r="F4" s="31" t="s">
        <v>18</v>
      </c>
      <c r="H4" s="15"/>
      <c r="I4" s="67"/>
      <c r="J4" s="67"/>
      <c r="K4" s="67"/>
      <c r="L4" s="67"/>
      <c r="M4" s="67"/>
    </row>
    <row r="5" spans="1:13">
      <c r="A5" s="15">
        <v>2011</v>
      </c>
      <c r="B5" s="68">
        <v>46.491178073999997</v>
      </c>
      <c r="C5" s="68">
        <v>1.8034200385000001</v>
      </c>
      <c r="D5" s="68">
        <v>1.4474317637</v>
      </c>
      <c r="E5" s="68">
        <v>9.90429107E-2</v>
      </c>
      <c r="F5" s="68">
        <v>0.21575880338</v>
      </c>
      <c r="H5" s="15"/>
      <c r="I5" s="16"/>
      <c r="J5" s="16"/>
      <c r="K5" s="16"/>
      <c r="L5" s="16"/>
      <c r="M5" s="16"/>
    </row>
    <row r="6" spans="1:13">
      <c r="A6" s="34">
        <v>2013</v>
      </c>
      <c r="B6" s="68">
        <v>52.753267102000002</v>
      </c>
      <c r="C6" s="68">
        <v>2.3006191343000002</v>
      </c>
      <c r="D6" s="68">
        <v>1.8344529828</v>
      </c>
      <c r="E6" s="68">
        <v>0.13927438416999999</v>
      </c>
      <c r="F6" s="68">
        <v>0.27146717510000001</v>
      </c>
      <c r="H6" s="15"/>
      <c r="I6" s="16"/>
      <c r="J6" s="16"/>
      <c r="K6" s="16"/>
      <c r="L6" s="16"/>
      <c r="M6" s="16"/>
    </row>
    <row r="8" spans="1:13">
      <c r="A8" s="36" t="s">
        <v>127</v>
      </c>
      <c r="B8" s="36"/>
      <c r="C8" s="36"/>
      <c r="D8" s="36"/>
      <c r="E8" s="36"/>
      <c r="F8" s="36"/>
    </row>
  </sheetData>
  <phoneticPr fontId="7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RowHeight="14.4"/>
  <cols>
    <col min="1" max="1" width="23.33203125" customWidth="1"/>
    <col min="2" max="2" width="15.88671875" customWidth="1"/>
    <col min="3" max="6" width="13.88671875" customWidth="1"/>
    <col min="7" max="7" width="14.33203125" customWidth="1"/>
    <col min="8" max="8" width="11.6640625" customWidth="1"/>
    <col min="9" max="9" width="13.33203125" customWidth="1"/>
    <col min="10" max="10" width="11.88671875" customWidth="1"/>
    <col min="11" max="11" width="14.109375" customWidth="1"/>
  </cols>
  <sheetData>
    <row r="1" spans="1:11" s="2" customFormat="1">
      <c r="A1" s="21" t="s">
        <v>114</v>
      </c>
      <c r="B1" s="21"/>
      <c r="C1" s="21"/>
      <c r="D1" s="21"/>
      <c r="E1" s="21"/>
      <c r="F1" s="21"/>
      <c r="G1" s="27"/>
      <c r="H1" s="27"/>
      <c r="I1" s="27"/>
      <c r="J1" s="27"/>
      <c r="K1" s="27"/>
    </row>
    <row r="2" spans="1:11" s="2" customFormat="1">
      <c r="A2" s="21" t="s">
        <v>132</v>
      </c>
      <c r="B2" s="21"/>
      <c r="C2" s="21"/>
      <c r="D2" s="21"/>
      <c r="E2" s="21"/>
      <c r="F2" s="21"/>
      <c r="G2" s="27"/>
      <c r="H2" s="27"/>
      <c r="I2" s="27"/>
      <c r="J2" s="27"/>
      <c r="K2" s="27"/>
    </row>
    <row r="3" spans="1:11" s="2" customFormat="1">
      <c r="A3" s="21"/>
      <c r="B3" s="21"/>
      <c r="C3" s="21"/>
      <c r="D3" s="21"/>
      <c r="E3" s="21"/>
      <c r="F3" s="21"/>
      <c r="G3" s="27"/>
      <c r="H3" s="27"/>
      <c r="I3" s="27"/>
      <c r="J3" s="27"/>
      <c r="K3" s="27"/>
    </row>
    <row r="4" spans="1:11" s="62" customFormat="1">
      <c r="A4" s="31" t="s">
        <v>115</v>
      </c>
      <c r="B4" s="31"/>
      <c r="C4" s="31"/>
      <c r="D4" s="31"/>
      <c r="E4" s="31"/>
      <c r="F4" s="31"/>
      <c r="G4" s="27"/>
      <c r="H4" s="27"/>
      <c r="I4" s="27"/>
      <c r="J4" s="27"/>
      <c r="K4" s="27"/>
    </row>
    <row r="5" spans="1:11" s="62" customFormat="1">
      <c r="A5" s="31"/>
      <c r="B5" s="31" t="s">
        <v>81</v>
      </c>
      <c r="C5" s="31" t="s">
        <v>82</v>
      </c>
      <c r="D5" s="31" t="s">
        <v>83</v>
      </c>
      <c r="E5" s="31" t="s">
        <v>84</v>
      </c>
      <c r="F5" s="31" t="s">
        <v>85</v>
      </c>
      <c r="G5" s="31"/>
      <c r="H5" s="31"/>
      <c r="I5" s="31"/>
      <c r="J5" s="31"/>
      <c r="K5" s="31"/>
    </row>
    <row r="6" spans="1:11" s="2" customFormat="1">
      <c r="A6" s="21" t="s">
        <v>47</v>
      </c>
      <c r="B6" s="71">
        <v>0.41211999999999999</v>
      </c>
      <c r="C6" s="71">
        <v>0.37461</v>
      </c>
      <c r="D6" s="71">
        <v>0.33923000000000003</v>
      </c>
      <c r="E6" s="71">
        <v>0.48031000000000001</v>
      </c>
      <c r="F6" s="71">
        <v>0.48607</v>
      </c>
      <c r="G6" s="21"/>
      <c r="H6" s="21"/>
      <c r="I6" s="21"/>
      <c r="J6" s="21"/>
      <c r="K6" s="21"/>
    </row>
    <row r="7" spans="1:11" s="2" customFormat="1">
      <c r="A7" s="21" t="s">
        <v>48</v>
      </c>
      <c r="B7" s="71">
        <v>2.5916800000000002</v>
      </c>
      <c r="C7" s="71">
        <v>6.6728500000000004</v>
      </c>
      <c r="D7" s="71">
        <v>7.1416700000000004</v>
      </c>
      <c r="E7" s="71">
        <v>6.5655200000000002</v>
      </c>
      <c r="F7" s="71">
        <v>4.8746099999999997</v>
      </c>
      <c r="G7" s="21"/>
      <c r="H7" s="21"/>
      <c r="I7" s="21"/>
      <c r="J7" s="21"/>
      <c r="K7" s="21"/>
    </row>
    <row r="8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s="69" customFormat="1">
      <c r="A9" s="22" t="s">
        <v>128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s="69" customFormat="1">
      <c r="A10" s="22"/>
      <c r="B10" s="70" t="s">
        <v>86</v>
      </c>
      <c r="C10" s="70"/>
      <c r="D10" s="72" t="s">
        <v>0</v>
      </c>
      <c r="E10" s="70"/>
      <c r="F10" s="72" t="s">
        <v>36</v>
      </c>
      <c r="G10" s="70"/>
      <c r="H10" s="72" t="s">
        <v>146</v>
      </c>
      <c r="I10" s="70"/>
      <c r="J10" s="72" t="s">
        <v>18</v>
      </c>
      <c r="K10" s="70"/>
    </row>
    <row r="11" spans="1:11" s="69" customFormat="1">
      <c r="A11" s="22"/>
      <c r="B11" s="22" t="s">
        <v>34</v>
      </c>
      <c r="C11" s="22" t="s">
        <v>35</v>
      </c>
      <c r="D11" s="42" t="s">
        <v>34</v>
      </c>
      <c r="E11" s="22" t="s">
        <v>35</v>
      </c>
      <c r="F11" s="42" t="s">
        <v>34</v>
      </c>
      <c r="G11" s="22" t="s">
        <v>35</v>
      </c>
      <c r="H11" s="42" t="s">
        <v>34</v>
      </c>
      <c r="I11" s="22" t="s">
        <v>35</v>
      </c>
      <c r="J11" s="42" t="s">
        <v>34</v>
      </c>
      <c r="K11" s="22" t="s">
        <v>35</v>
      </c>
    </row>
    <row r="12" spans="1:11">
      <c r="A12" s="21" t="s">
        <v>47</v>
      </c>
      <c r="B12" s="71">
        <v>8.4750000000000006E-2</v>
      </c>
      <c r="C12" s="71">
        <v>0.61221999999999999</v>
      </c>
      <c r="D12" s="73">
        <v>9.2609999999999998E-2</v>
      </c>
      <c r="E12" s="71">
        <v>1.00292</v>
      </c>
      <c r="F12" s="73">
        <v>8.6940000000000003E-2</v>
      </c>
      <c r="G12" s="71">
        <v>0.99703999999999993</v>
      </c>
      <c r="H12" s="73">
        <v>0.11387</v>
      </c>
      <c r="I12" s="71">
        <v>1.0687200000000001</v>
      </c>
      <c r="J12" s="73">
        <v>0.11679</v>
      </c>
      <c r="K12" s="71">
        <v>1.02007</v>
      </c>
    </row>
    <row r="13" spans="1:11">
      <c r="A13" s="21" t="s">
        <v>48</v>
      </c>
      <c r="B13" s="71">
        <v>4.6629199999999997</v>
      </c>
      <c r="C13" s="71">
        <v>1.32565</v>
      </c>
      <c r="D13" s="73">
        <v>8.5223999999999993</v>
      </c>
      <c r="E13" s="71">
        <v>2.5518899999999998</v>
      </c>
      <c r="F13" s="73">
        <v>8.8976900000000008</v>
      </c>
      <c r="G13" s="71">
        <v>2.5630100000000002</v>
      </c>
      <c r="H13" s="73">
        <v>9.0498700000000003</v>
      </c>
      <c r="I13" s="71">
        <v>2.5764</v>
      </c>
      <c r="J13" s="73">
        <v>6.5510299999999999</v>
      </c>
      <c r="K13" s="71">
        <v>2.4503699999999999</v>
      </c>
    </row>
    <row r="15" spans="1:11">
      <c r="A15" s="35" t="s">
        <v>129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</row>
  </sheetData>
  <mergeCells count="5">
    <mergeCell ref="B10:C10"/>
    <mergeCell ref="D10:E10"/>
    <mergeCell ref="F10:G10"/>
    <mergeCell ref="H10:I10"/>
    <mergeCell ref="J10:K10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F12.1</vt:lpstr>
      <vt:lpstr>F12.2</vt:lpstr>
      <vt:lpstr>F12.3</vt:lpstr>
      <vt:lpstr>F12.4</vt:lpstr>
      <vt:lpstr>T12.1</vt:lpstr>
      <vt:lpstr>T12.2</vt:lpstr>
      <vt:lpstr>T12.3</vt:lpstr>
      <vt:lpstr>T12.4</vt:lpstr>
      <vt:lpstr>F12.5</vt:lpstr>
      <vt:lpstr>T12.5</vt:lpstr>
      <vt:lpstr>T12.6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2015-11-11T18:48:58Z</dcterms:modified>
</cp:coreProperties>
</file>